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6"/>
  <workbookPr codeName="DieseArbeitsmappe"/>
  <mc:AlternateContent xmlns:mc="http://schemas.openxmlformats.org/markup-compatibility/2006">
    <mc:Choice Requires="x15">
      <x15ac:absPath xmlns:x15ac="http://schemas.microsoft.com/office/spreadsheetml/2010/11/ac" url="P:\Eigene Dateien\00_UFOPLAN\2014 - ReSek-Sekundärrohstoffe\07_Abschluss\Portal\2018_12\Veröffentlichungsfassungen\03_Gesamtergebnisse\Für WEbsite\"/>
    </mc:Choice>
  </mc:AlternateContent>
  <xr:revisionPtr revIDLastSave="0" documentId="13_ncr:1_{D7E296AC-D936-4741-AC10-E4F4DE762728}" xr6:coauthVersionLast="36" xr6:coauthVersionMax="36" xr10:uidLastSave="{00000000-0000-0000-0000-000000000000}"/>
  <bookViews>
    <workbookView xWindow="-15" yWindow="45" windowWidth="23640" windowHeight="9480" tabRatio="802" activeTab="2" xr2:uid="{00000000-000D-0000-FFFF-FFFF00000000}"/>
  </bookViews>
  <sheets>
    <sheet name="Daten" sheetId="1" r:id="rId1"/>
    <sheet name="Säulen gestapelt" sheetId="19" r:id="rId2"/>
    <sheet name="Abb 3" sheetId="21" r:id="rId3"/>
  </sheets>
  <definedNames>
    <definedName name="Beschriftung">OFFSET(Daten!$B$10,0,0,COUNTA(Daten!$B$10:$B$24),-1)</definedName>
    <definedName name="Daten01">OFFSET(Daten!$C$10,0,0,COUNTA(Daten!$C$10:$C$24),-1)</definedName>
    <definedName name="Daten02">OFFSET(Daten!$D$10,0,0,COUNTA(Daten!$D$10:$D$24),-1)</definedName>
    <definedName name="Daten03">OFFSET(Daten!$E$10,0,0,COUNTA(Daten!$E$10:$E$24),-1)</definedName>
    <definedName name="Daten04">OFFSET(Daten!$F$10,0,0,COUNTA(Daten!$F$10:$F$24),-1)</definedName>
    <definedName name="Daten05">OFFSET(Daten!$G$10,0,0,COUNTA(Daten!$G$10:$G$24),-1)</definedName>
    <definedName name="Daten06">OFFSET(Daten!$H$10,0,0,COUNTA(Daten!$H$10:$H$24),-1)</definedName>
    <definedName name="Daten07">OFFSET(Daten!$I$10,0,0,COUNTA(Daten!$I$10:$I$24),-1)</definedName>
    <definedName name="Daten08">OFFSET(Daten!$J$10,0,0,COUNTA(Daten!$J$10:$J$24),-1)</definedName>
    <definedName name="Daten09">OFFSET(Daten!$K$10,0,0,COUNTA(Daten!$K$10:$K$24),-1)</definedName>
    <definedName name="Daten10">OFFSET(Daten!$L$10,0,0,COUNTA(Daten!$L$10:$L$24),-1)</definedName>
    <definedName name="_xlnm.Print_Area" localSheetId="2">'Abb 3'!$A$1:$M$33</definedName>
    <definedName name="_xlnm.Print_Area" localSheetId="1">'Säulen gestapelt'!$A$1:$M$33</definedName>
  </definedNames>
  <calcPr calcId="191029"/>
</workbook>
</file>

<file path=xl/calcChain.xml><?xml version="1.0" encoding="utf-8"?>
<calcChain xmlns="http://schemas.openxmlformats.org/spreadsheetml/2006/main">
  <c r="C11" i="1" l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C10" i="1"/>
  <c r="AA3" i="1" l="1"/>
</calcChain>
</file>

<file path=xl/sharedStrings.xml><?xml version="1.0" encoding="utf-8"?>
<sst xmlns="http://schemas.openxmlformats.org/spreadsheetml/2006/main" count="57" uniqueCount="54">
  <si>
    <t>Quelle:</t>
  </si>
  <si>
    <t>Hauptitel:</t>
  </si>
  <si>
    <t>Untertitel:</t>
  </si>
  <si>
    <t>Fußnote:</t>
  </si>
  <si>
    <t>*Fußnote</t>
  </si>
  <si>
    <t>Trennlinie horizontal gepunktet</t>
  </si>
  <si>
    <t>Trennlinie horizontal</t>
  </si>
  <si>
    <t>Trennlinie vertikal gepunktet</t>
  </si>
  <si>
    <t>Zusätzliche Grafikelemente</t>
  </si>
  <si>
    <t>Achsenbezeichnung 1:</t>
  </si>
  <si>
    <t>Achsenbezeichnung 2:</t>
  </si>
  <si>
    <t>Achsenbezeichnung Datenbereiche</t>
  </si>
  <si>
    <t>Achsenbezeichnung Jahreszahlen</t>
  </si>
  <si>
    <t xml:space="preserve">Edelstahl </t>
  </si>
  <si>
    <t>Aluminium</t>
  </si>
  <si>
    <t>Kupfer</t>
  </si>
  <si>
    <t>Zink</t>
  </si>
  <si>
    <t>Blei</t>
  </si>
  <si>
    <t>Zinn</t>
  </si>
  <si>
    <t>Silber</t>
  </si>
  <si>
    <t>Gold</t>
  </si>
  <si>
    <t>Palladium</t>
  </si>
  <si>
    <t>Platin</t>
  </si>
  <si>
    <t>Asphalt</t>
  </si>
  <si>
    <t>Gesteinskörnungen</t>
  </si>
  <si>
    <t>Schlacken und Hüttensande</t>
  </si>
  <si>
    <t>Steinkohleflugaschen</t>
  </si>
  <si>
    <t>Behälterglas</t>
  </si>
  <si>
    <t>REA-Gips</t>
  </si>
  <si>
    <t>PE-HD Granulat</t>
  </si>
  <si>
    <t>PE-LD Granulat</t>
  </si>
  <si>
    <t>PP Granulat</t>
  </si>
  <si>
    <t>PET Granulat</t>
  </si>
  <si>
    <t>PS Granulat</t>
  </si>
  <si>
    <t>PVC Granulat</t>
  </si>
  <si>
    <t>Mischkunststoffe</t>
  </si>
  <si>
    <t>Altreifen</t>
  </si>
  <si>
    <t>Altholz</t>
  </si>
  <si>
    <t>PPK</t>
  </si>
  <si>
    <t>Lebensmittel- und Garten-abfälle</t>
  </si>
  <si>
    <t>Alttextilien</t>
  </si>
  <si>
    <t>Summe</t>
  </si>
  <si>
    <t>DIERec</t>
  </si>
  <si>
    <t>DERec</t>
  </si>
  <si>
    <t>KEA-Saldo</t>
  </si>
  <si>
    <t>KEA-Saldo ohne VK</t>
  </si>
  <si>
    <t>Metalle</t>
  </si>
  <si>
    <t>Mineralik und Nebenprodukte</t>
  </si>
  <si>
    <t>Kunststoffe</t>
  </si>
  <si>
    <t>Biomasse</t>
  </si>
  <si>
    <t>Eisen und Stahl</t>
  </si>
  <si>
    <t xml:space="preserve">Rohstoffbezogene Ergebnisse des DIERec und DERec nach Materielien
</t>
  </si>
  <si>
    <t>Verwertungseffekte in Deutschland 2013</t>
  </si>
  <si>
    <t>Umweltbundesamt "Sekundärrohstoffwirtschaft in Stoffströmen und Stoffstrombilanzen"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</si>
</sst>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Quelle:&quot;\ @"/>
  </numFmts>
  <fonts count="32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sz val="9"/>
      <name val="Meta Offc"/>
      <family val="2"/>
    </font>
    <font>
      <b/>
      <sz val="9"/>
      <name val="Meta Offc"/>
      <family val="2"/>
    </font>
    <font>
      <b/>
      <sz val="12"/>
      <name val="Meta Offc"/>
      <family val="2"/>
    </font>
    <font>
      <sz val="6"/>
      <name val="Meta Offc"/>
      <family val="2"/>
    </font>
    <font>
      <sz val="6"/>
      <name val="Meta Serif Offc Book"/>
    </font>
    <font>
      <sz val="7"/>
      <name val="Meta Offc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b/>
      <sz val="10"/>
      <color rgb="FFFFFFFF"/>
      <name val="Cambria"/>
      <family val="1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E6E6E6"/>
        <bgColor indexed="64"/>
      </patternFill>
    </fill>
  </fills>
  <borders count="2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 style="dotted">
        <color theme="1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60">
    <xf numFmtId="0" fontId="0" fillId="0" borderId="0" xfId="0"/>
    <xf numFmtId="0" fontId="0" fillId="0" borderId="0" xfId="0" applyBorder="1"/>
    <xf numFmtId="0" fontId="20" fillId="0" borderId="0" xfId="0" applyFont="1" applyBorder="1" applyAlignment="1"/>
    <xf numFmtId="0" fontId="20" fillId="0" borderId="0" xfId="0" applyFont="1" applyBorder="1" applyAlignment="1">
      <alignment horizontal="right" indent="1"/>
    </xf>
    <xf numFmtId="0" fontId="21" fillId="0" borderId="0" xfId="0" applyFont="1" applyBorder="1" applyAlignment="1"/>
    <xf numFmtId="0" fontId="22" fillId="0" borderId="0" xfId="0" applyFont="1" applyBorder="1" applyAlignment="1"/>
    <xf numFmtId="0" fontId="27" fillId="24" borderId="0" xfId="0" applyFont="1" applyFill="1" applyProtection="1"/>
    <xf numFmtId="0" fontId="27" fillId="24" borderId="0" xfId="0" applyFont="1" applyFill="1"/>
    <xf numFmtId="0" fontId="27" fillId="24" borderId="0" xfId="0" applyFont="1" applyFill="1" applyBorder="1" applyProtection="1"/>
    <xf numFmtId="0" fontId="28" fillId="24" borderId="0" xfId="0" applyFont="1" applyFill="1" applyBorder="1" applyProtection="1"/>
    <xf numFmtId="0" fontId="28" fillId="24" borderId="0" xfId="0" applyFont="1" applyFill="1" applyBorder="1" applyProtection="1">
      <protection locked="0"/>
    </xf>
    <xf numFmtId="0" fontId="26" fillId="24" borderId="21" xfId="0" applyFont="1" applyFill="1" applyBorder="1" applyAlignment="1">
      <alignment horizontal="left" vertical="center" wrapText="1"/>
    </xf>
    <xf numFmtId="4" fontId="29" fillId="24" borderId="22" xfId="0" applyNumberFormat="1" applyFont="1" applyFill="1" applyBorder="1" applyAlignment="1">
      <alignment horizontal="right" vertical="center" wrapText="1" indent="3"/>
    </xf>
    <xf numFmtId="4" fontId="29" fillId="24" borderId="23" xfId="0" applyNumberFormat="1" applyFont="1" applyFill="1" applyBorder="1" applyAlignment="1">
      <alignment horizontal="right" vertical="center" wrapText="1" indent="3"/>
    </xf>
    <xf numFmtId="0" fontId="28" fillId="24" borderId="0" xfId="0" applyFont="1" applyFill="1" applyBorder="1" applyAlignment="1" applyProtection="1">
      <alignment vertical="center"/>
    </xf>
    <xf numFmtId="0" fontId="26" fillId="26" borderId="21" xfId="0" applyFont="1" applyFill="1" applyBorder="1" applyAlignment="1">
      <alignment horizontal="left" vertical="center" wrapText="1"/>
    </xf>
    <xf numFmtId="4" fontId="29" fillId="26" borderId="22" xfId="0" applyNumberFormat="1" applyFont="1" applyFill="1" applyBorder="1" applyAlignment="1">
      <alignment horizontal="right" vertical="center" wrapText="1" indent="3"/>
    </xf>
    <xf numFmtId="4" fontId="29" fillId="26" borderId="23" xfId="0" applyNumberFormat="1" applyFont="1" applyFill="1" applyBorder="1" applyAlignment="1">
      <alignment horizontal="right" vertical="center" wrapText="1" indent="3"/>
    </xf>
    <xf numFmtId="0" fontId="30" fillId="25" borderId="14" xfId="0" applyFont="1" applyFill="1" applyBorder="1" applyAlignment="1">
      <alignment horizontal="right" vertical="center"/>
    </xf>
    <xf numFmtId="0" fontId="30" fillId="25" borderId="15" xfId="0" applyFont="1" applyFill="1" applyBorder="1" applyAlignment="1">
      <alignment horizontal="right" vertical="center"/>
    </xf>
    <xf numFmtId="0" fontId="0" fillId="24" borderId="0" xfId="0" applyFill="1" applyBorder="1"/>
    <xf numFmtId="0" fontId="20" fillId="24" borderId="0" xfId="0" applyFont="1" applyFill="1" applyBorder="1" applyAlignment="1">
      <alignment horizontal="right" indent="1"/>
    </xf>
    <xf numFmtId="0" fontId="0" fillId="24" borderId="0" xfId="0" applyFill="1" applyBorder="1" applyProtection="1"/>
    <xf numFmtId="0" fontId="20" fillId="24" borderId="0" xfId="0" applyFont="1" applyFill="1" applyBorder="1" applyAlignment="1" applyProtection="1">
      <alignment horizontal="right" indent="1"/>
    </xf>
    <xf numFmtId="0" fontId="25" fillId="24" borderId="0" xfId="0" applyFont="1" applyFill="1" applyBorder="1" applyAlignment="1" applyProtection="1">
      <alignment horizontal="left" vertical="top" wrapText="1"/>
    </xf>
    <xf numFmtId="0" fontId="20" fillId="24" borderId="0" xfId="0" applyFont="1" applyFill="1" applyBorder="1"/>
    <xf numFmtId="0" fontId="0" fillId="26" borderId="11" xfId="0" applyFill="1" applyBorder="1" applyProtection="1"/>
    <xf numFmtId="0" fontId="0" fillId="26" borderId="0" xfId="0" applyFill="1" applyBorder="1" applyProtection="1"/>
    <xf numFmtId="0" fontId="20" fillId="26" borderId="0" xfId="0" applyFont="1" applyFill="1" applyBorder="1" applyProtection="1"/>
    <xf numFmtId="0" fontId="0" fillId="26" borderId="16" xfId="0" applyFill="1" applyBorder="1" applyProtection="1"/>
    <xf numFmtId="0" fontId="0" fillId="26" borderId="11" xfId="0" applyFill="1" applyBorder="1"/>
    <xf numFmtId="0" fontId="0" fillId="26" borderId="0" xfId="0" applyFill="1" applyBorder="1"/>
    <xf numFmtId="0" fontId="0" fillId="26" borderId="16" xfId="0" applyFill="1" applyBorder="1"/>
    <xf numFmtId="0" fontId="20" fillId="26" borderId="0" xfId="0" applyFont="1" applyFill="1" applyBorder="1"/>
    <xf numFmtId="0" fontId="0" fillId="26" borderId="12" xfId="0" applyFill="1" applyBorder="1"/>
    <xf numFmtId="0" fontId="0" fillId="26" borderId="17" xfId="0" applyFill="1" applyBorder="1"/>
    <xf numFmtId="0" fontId="0" fillId="26" borderId="18" xfId="0" applyFill="1" applyBorder="1"/>
    <xf numFmtId="0" fontId="0" fillId="24" borderId="0" xfId="0" applyFill="1" applyBorder="1" applyAlignment="1">
      <alignment vertical="center"/>
    </xf>
    <xf numFmtId="0" fontId="25" fillId="24" borderId="0" xfId="0" applyFont="1" applyFill="1" applyBorder="1" applyAlignment="1">
      <alignment vertical="center"/>
    </xf>
    <xf numFmtId="164" fontId="24" fillId="24" borderId="0" xfId="0" applyNumberFormat="1" applyFont="1" applyFill="1" applyBorder="1" applyAlignment="1">
      <alignment vertical="top" wrapText="1"/>
    </xf>
    <xf numFmtId="0" fontId="23" fillId="24" borderId="0" xfId="0" applyFont="1" applyFill="1" applyBorder="1" applyAlignment="1">
      <alignment vertical="top"/>
    </xf>
    <xf numFmtId="0" fontId="30" fillId="25" borderId="24" xfId="0" applyFont="1" applyFill="1" applyBorder="1" applyAlignment="1">
      <alignment horizontal="left" vertical="center" wrapText="1"/>
    </xf>
    <xf numFmtId="0" fontId="30" fillId="25" borderId="25" xfId="0" applyFont="1" applyFill="1" applyBorder="1" applyAlignment="1">
      <alignment horizontal="center" vertical="center" wrapText="1"/>
    </xf>
    <xf numFmtId="0" fontId="30" fillId="25" borderId="26" xfId="0" applyFont="1" applyFill="1" applyBorder="1" applyAlignment="1">
      <alignment horizontal="center" vertical="center" wrapText="1"/>
    </xf>
    <xf numFmtId="0" fontId="25" fillId="24" borderId="0" xfId="0" applyFont="1" applyFill="1" applyBorder="1" applyAlignment="1" applyProtection="1">
      <alignment horizontal="left" vertical="top" wrapText="1"/>
    </xf>
    <xf numFmtId="3" fontId="29" fillId="24" borderId="22" xfId="0" applyNumberFormat="1" applyFont="1" applyFill="1" applyBorder="1" applyAlignment="1">
      <alignment horizontal="right" vertical="center" wrapText="1" indent="3"/>
    </xf>
    <xf numFmtId="0" fontId="20" fillId="24" borderId="0" xfId="0" applyFont="1" applyFill="1" applyBorder="1" applyAlignment="1"/>
    <xf numFmtId="0" fontId="22" fillId="24" borderId="0" xfId="0" applyFont="1" applyFill="1" applyBorder="1" applyAlignment="1"/>
    <xf numFmtId="0" fontId="21" fillId="24" borderId="0" xfId="0" applyFont="1" applyFill="1" applyBorder="1" applyAlignment="1"/>
    <xf numFmtId="0" fontId="27" fillId="24" borderId="0" xfId="0" applyFont="1" applyFill="1" applyAlignment="1" applyProtection="1">
      <alignment horizontal="center"/>
    </xf>
    <xf numFmtId="0" fontId="27" fillId="24" borderId="0" xfId="0" applyFont="1" applyFill="1" applyAlignment="1">
      <alignment horizontal="center"/>
    </xf>
    <xf numFmtId="0" fontId="27" fillId="24" borderId="13" xfId="0" applyFont="1" applyFill="1" applyBorder="1" applyAlignment="1" applyProtection="1">
      <alignment horizontal="left" vertical="center"/>
      <protection locked="0"/>
    </xf>
    <xf numFmtId="0" fontId="27" fillId="24" borderId="10" xfId="0" applyFont="1" applyFill="1" applyBorder="1" applyAlignment="1" applyProtection="1">
      <alignment horizontal="left" vertical="center"/>
      <protection locked="0"/>
    </xf>
    <xf numFmtId="0" fontId="27" fillId="24" borderId="13" xfId="0" applyFont="1" applyFill="1" applyBorder="1" applyAlignment="1" applyProtection="1">
      <alignment horizontal="left"/>
      <protection locked="0"/>
    </xf>
    <xf numFmtId="0" fontId="27" fillId="24" borderId="10" xfId="0" applyFont="1" applyFill="1" applyBorder="1" applyAlignment="1" applyProtection="1">
      <alignment horizontal="left"/>
      <protection locked="0"/>
    </xf>
    <xf numFmtId="0" fontId="27" fillId="24" borderId="13" xfId="0" applyFont="1" applyFill="1" applyBorder="1" applyAlignment="1" applyProtection="1">
      <alignment horizontal="left" vertical="center" wrapText="1"/>
      <protection locked="0"/>
    </xf>
    <xf numFmtId="0" fontId="31" fillId="25" borderId="19" xfId="0" applyFont="1" applyFill="1" applyBorder="1" applyAlignment="1">
      <alignment horizontal="center" vertical="center"/>
    </xf>
    <xf numFmtId="0" fontId="31" fillId="25" borderId="20" xfId="0" applyFont="1" applyFill="1" applyBorder="1" applyAlignment="1">
      <alignment horizontal="center" vertical="center"/>
    </xf>
    <xf numFmtId="0" fontId="31" fillId="25" borderId="13" xfId="0" applyFont="1" applyFill="1" applyBorder="1" applyAlignment="1">
      <alignment horizontal="center" vertical="center"/>
    </xf>
    <xf numFmtId="0" fontId="25" fillId="24" borderId="0" xfId="0" applyFont="1" applyFill="1" applyBorder="1" applyAlignment="1" applyProtection="1">
      <alignment horizontal="left" vertical="top" wrapText="1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 xr:uid="{00000000-0005-0000-0000-000022000000}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1">
    <dxf>
      <fill>
        <patternFill>
          <bgColor theme="0" tint="-0.24994659260841701"/>
        </patternFill>
      </fill>
      <border>
        <left/>
        <right/>
        <top/>
        <bottom/>
      </border>
    </dxf>
  </dxfs>
  <tableStyles count="0" defaultTableStyle="TableStyleMedium9" defaultPivotStyle="PivotStyleLight16"/>
  <colors>
    <mruColors>
      <color rgb="FF000000"/>
      <color rgb="FF007626"/>
      <color rgb="FF9D579A"/>
      <color rgb="FF83053C"/>
      <color rgb="FFCE1F5E"/>
      <color rgb="FFD78400"/>
      <color rgb="FFFABB00"/>
      <color rgb="FF612F62"/>
      <color rgb="FF0B90D5"/>
      <color rgb="FF125D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325896992728298E-2"/>
          <c:y val="1.7168903130088391E-4"/>
          <c:w val="0.83630613688386568"/>
          <c:h val="0.7330731447947038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Eisen und Stahl</c:v>
                </c:pt>
              </c:strCache>
            </c:strRef>
          </c:tx>
          <c:spPr>
            <a:solidFill>
              <a:srgbClr val="61B931"/>
            </a:solidFill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Daten!$C$10:$C$24</c:f>
              <c:numCache>
                <c:formatCode>#,##0</c:formatCode>
                <c:ptCount val="2"/>
                <c:pt idx="0">
                  <c:v>133900</c:v>
                </c:pt>
                <c:pt idx="1">
                  <c:v>45000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77-433C-87FD-84036B0D74E4}"/>
            </c:ext>
          </c:extLst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Edelstahl </c:v>
                </c:pt>
              </c:strCache>
            </c:strRef>
          </c:tx>
          <c:spPr>
            <a:solidFill>
              <a:srgbClr val="125D86"/>
            </a:solidFill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Daten!$D$10:$D$24</c:f>
              <c:numCache>
                <c:formatCode>#,##0</c:formatCode>
                <c:ptCount val="2"/>
                <c:pt idx="0">
                  <c:v>22800</c:v>
                </c:pt>
                <c:pt idx="1">
                  <c:v>1400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77-433C-87FD-84036B0D74E4}"/>
            </c:ext>
          </c:extLst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Aluminium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Daten!$E$10:$E$24</c:f>
              <c:numCache>
                <c:formatCode>#,##0</c:formatCode>
                <c:ptCount val="2"/>
                <c:pt idx="0">
                  <c:v>18200</c:v>
                </c:pt>
                <c:pt idx="1">
                  <c:v>7500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77-433C-87FD-84036B0D74E4}"/>
            </c:ext>
          </c:extLst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Kupfer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Daten!$F$10:$F$24</c:f>
              <c:numCache>
                <c:formatCode>#,##0</c:formatCode>
                <c:ptCount val="2"/>
                <c:pt idx="0">
                  <c:v>142100</c:v>
                </c:pt>
                <c:pt idx="1">
                  <c:v>19900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077-433C-87FD-84036B0D74E4}"/>
            </c:ext>
          </c:extLst>
        </c:ser>
        <c:ser>
          <c:idx val="4"/>
          <c:order val="4"/>
          <c:tx>
            <c:strRef>
              <c:f>Daten!$G$9</c:f>
              <c:strCache>
                <c:ptCount val="1"/>
                <c:pt idx="0">
                  <c:v>Zink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Daten!$G$10:$G$24</c:f>
              <c:numCache>
                <c:formatCode>#,##0</c:formatCode>
                <c:ptCount val="2"/>
                <c:pt idx="0">
                  <c:v>5700</c:v>
                </c:pt>
                <c:pt idx="1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77-433C-87FD-84036B0D74E4}"/>
            </c:ext>
          </c:extLst>
        </c:ser>
        <c:ser>
          <c:idx val="5"/>
          <c:order val="5"/>
          <c:tx>
            <c:strRef>
              <c:f>Daten!$H$9</c:f>
              <c:strCache>
                <c:ptCount val="1"/>
                <c:pt idx="0">
                  <c:v>Blei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Daten!$H$10:$H$24</c:f>
              <c:numCache>
                <c:formatCode>#,##0</c:formatCode>
                <c:ptCount val="2"/>
                <c:pt idx="0">
                  <c:v>3900</c:v>
                </c:pt>
                <c:pt idx="1">
                  <c:v>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077-433C-87FD-84036B0D74E4}"/>
            </c:ext>
          </c:extLst>
        </c:ser>
        <c:ser>
          <c:idx val="6"/>
          <c:order val="6"/>
          <c:tx>
            <c:strRef>
              <c:f>Daten!$I$9</c:f>
              <c:strCache>
                <c:ptCount val="1"/>
                <c:pt idx="0">
                  <c:v>Zinn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Daten!$I$10:$I$24</c:f>
              <c:numCache>
                <c:formatCode>#,##0</c:formatCode>
                <c:ptCount val="2"/>
                <c:pt idx="0">
                  <c:v>6000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077-433C-87FD-84036B0D74E4}"/>
            </c:ext>
          </c:extLst>
        </c:ser>
        <c:ser>
          <c:idx val="7"/>
          <c:order val="7"/>
          <c:tx>
            <c:strRef>
              <c:f>Daten!$J$9</c:f>
              <c:strCache>
                <c:ptCount val="1"/>
                <c:pt idx="0">
                  <c:v>Silber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Daten!$J$10:$J$24</c:f>
              <c:numCache>
                <c:formatCode>#,##0</c:formatCode>
                <c:ptCount val="2"/>
                <c:pt idx="0">
                  <c:v>3600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077-433C-87FD-84036B0D74E4}"/>
            </c:ext>
          </c:extLst>
        </c:ser>
        <c:ser>
          <c:idx val="8"/>
          <c:order val="8"/>
          <c:tx>
            <c:strRef>
              <c:f>Daten!$K$9</c:f>
              <c:strCache>
                <c:ptCount val="1"/>
                <c:pt idx="0">
                  <c:v>Gold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Daten!$K$10:$K$24</c:f>
              <c:numCache>
                <c:formatCode>#,##0</c:formatCode>
                <c:ptCount val="2"/>
                <c:pt idx="0">
                  <c:v>6400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077-433C-87FD-84036B0D74E4}"/>
            </c:ext>
          </c:extLst>
        </c:ser>
        <c:ser>
          <c:idx val="9"/>
          <c:order val="9"/>
          <c:tx>
            <c:strRef>
              <c:f>Daten!$L$9</c:f>
              <c:strCache>
                <c:ptCount val="1"/>
                <c:pt idx="0">
                  <c:v>Palladium</c:v>
                </c:pt>
              </c:strCache>
            </c:strRef>
          </c:tx>
          <c:spPr>
            <a:solidFill>
              <a:schemeClr val="tx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Daten!$L$10:$L$24</c:f>
              <c:numCache>
                <c:formatCode>#,##0</c:formatCode>
                <c:ptCount val="2"/>
                <c:pt idx="0">
                  <c:v>400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077-433C-87FD-84036B0D7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9589184"/>
        <c:axId val="629589576"/>
      </c:barChart>
      <c:catAx>
        <c:axId val="629589184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Daten!$B$6</c:f>
              <c:strCache>
                <c:ptCount val="1"/>
                <c:pt idx="0">
                  <c:v>Achsenbezeichnung Jahreszahlen</c:v>
                </c:pt>
              </c:strCache>
            </c:strRef>
          </c:tx>
          <c:overlay val="0"/>
          <c:txPr>
            <a:bodyPr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629589576"/>
        <c:crosses val="autoZero"/>
        <c:auto val="1"/>
        <c:lblAlgn val="ctr"/>
        <c:lblOffset val="100"/>
        <c:noMultiLvlLbl val="0"/>
      </c:catAx>
      <c:valAx>
        <c:axId val="629589576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Daten!$B$5</c:f>
              <c:strCache>
                <c:ptCount val="1"/>
                <c:pt idx="0">
                  <c:v>Achsenbezeichnung Datenbereiche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629589184"/>
        <c:crosses val="autoZero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4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5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6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7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8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9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8627429867764738E-2"/>
          <c:y val="0.87361984580451446"/>
          <c:w val="0.81435107918833305"/>
          <c:h val="0.105995232055925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058750027142425"/>
          <c:y val="4.5185012370177385E-2"/>
          <c:w val="0.75820825290073324"/>
          <c:h val="0.553073739224147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Daten!$B$10</c:f>
              <c:strCache>
                <c:ptCount val="1"/>
                <c:pt idx="0">
                  <c:v>DIERec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multiLvlStrRef>
              <c:f>Daten!$C$8:$AE$9</c:f>
              <c:multiLvlStrCache>
                <c:ptCount val="29"/>
                <c:lvl>
                  <c:pt idx="0">
                    <c:v>Eisen und Stahl</c:v>
                  </c:pt>
                  <c:pt idx="1">
                    <c:v>Edelstahl </c:v>
                  </c:pt>
                  <c:pt idx="2">
                    <c:v>Aluminium</c:v>
                  </c:pt>
                  <c:pt idx="3">
                    <c:v>Kupfer</c:v>
                  </c:pt>
                  <c:pt idx="4">
                    <c:v>Zink</c:v>
                  </c:pt>
                  <c:pt idx="5">
                    <c:v>Blei</c:v>
                  </c:pt>
                  <c:pt idx="6">
                    <c:v>Zinn</c:v>
                  </c:pt>
                  <c:pt idx="7">
                    <c:v>Silber</c:v>
                  </c:pt>
                  <c:pt idx="8">
                    <c:v>Gold</c:v>
                  </c:pt>
                  <c:pt idx="9">
                    <c:v>Palladium</c:v>
                  </c:pt>
                  <c:pt idx="10">
                    <c:v>Platin</c:v>
                  </c:pt>
                  <c:pt idx="11">
                    <c:v>Asphalt</c:v>
                  </c:pt>
                  <c:pt idx="12">
                    <c:v>Gesteinskörnungen</c:v>
                  </c:pt>
                  <c:pt idx="13">
                    <c:v>Schlacken und Hüttensande</c:v>
                  </c:pt>
                  <c:pt idx="14">
                    <c:v>Steinkohleflugaschen</c:v>
                  </c:pt>
                  <c:pt idx="15">
                    <c:v>Behälterglas</c:v>
                  </c:pt>
                  <c:pt idx="16">
                    <c:v>REA-Gips</c:v>
                  </c:pt>
                  <c:pt idx="17">
                    <c:v>PE-HD Granulat</c:v>
                  </c:pt>
                  <c:pt idx="18">
                    <c:v>PE-LD Granulat</c:v>
                  </c:pt>
                  <c:pt idx="19">
                    <c:v>PP Granulat</c:v>
                  </c:pt>
                  <c:pt idx="20">
                    <c:v>PET Granulat</c:v>
                  </c:pt>
                  <c:pt idx="21">
                    <c:v>PS Granulat</c:v>
                  </c:pt>
                  <c:pt idx="22">
                    <c:v>PVC Granulat</c:v>
                  </c:pt>
                  <c:pt idx="23">
                    <c:v>Mischkunststoffe</c:v>
                  </c:pt>
                  <c:pt idx="24">
                    <c:v>Altreifen</c:v>
                  </c:pt>
                  <c:pt idx="25">
                    <c:v>Altholz</c:v>
                  </c:pt>
                  <c:pt idx="26">
                    <c:v>PPK</c:v>
                  </c:pt>
                  <c:pt idx="27">
                    <c:v>Lebensmittel- und Garten-abfälle</c:v>
                  </c:pt>
                  <c:pt idx="28">
                    <c:v>Alttextilien</c:v>
                  </c:pt>
                </c:lvl>
                <c:lvl>
                  <c:pt idx="0">
                    <c:v>Metalle</c:v>
                  </c:pt>
                  <c:pt idx="11">
                    <c:v>Mineralik und Nebenprodukte</c:v>
                  </c:pt>
                  <c:pt idx="17">
                    <c:v>Kunststoffe</c:v>
                  </c:pt>
                  <c:pt idx="25">
                    <c:v>Biomasse</c:v>
                  </c:pt>
                </c:lvl>
              </c:multiLvlStrCache>
            </c:multiLvlStrRef>
          </c:cat>
          <c:val>
            <c:numRef>
              <c:f>Daten!$C$10:$AE$10</c:f>
              <c:numCache>
                <c:formatCode>#,##0</c:formatCode>
                <c:ptCount val="29"/>
                <c:pt idx="0">
                  <c:v>133900</c:v>
                </c:pt>
                <c:pt idx="1">
                  <c:v>22800</c:v>
                </c:pt>
                <c:pt idx="2">
                  <c:v>18200</c:v>
                </c:pt>
                <c:pt idx="3">
                  <c:v>142100</c:v>
                </c:pt>
                <c:pt idx="4">
                  <c:v>5700</c:v>
                </c:pt>
                <c:pt idx="5">
                  <c:v>3900</c:v>
                </c:pt>
                <c:pt idx="6">
                  <c:v>6000</c:v>
                </c:pt>
                <c:pt idx="7">
                  <c:v>3600</c:v>
                </c:pt>
                <c:pt idx="8">
                  <c:v>6400</c:v>
                </c:pt>
                <c:pt idx="9">
                  <c:v>400</c:v>
                </c:pt>
                <c:pt idx="10">
                  <c:v>2400</c:v>
                </c:pt>
                <c:pt idx="11">
                  <c:v>12100</c:v>
                </c:pt>
                <c:pt idx="12">
                  <c:v>55100</c:v>
                </c:pt>
                <c:pt idx="13">
                  <c:v>15700</c:v>
                </c:pt>
                <c:pt idx="14">
                  <c:v>4400</c:v>
                </c:pt>
                <c:pt idx="15">
                  <c:v>3800</c:v>
                </c:pt>
                <c:pt idx="16">
                  <c:v>6200</c:v>
                </c:pt>
                <c:pt idx="17">
                  <c:v>2000</c:v>
                </c:pt>
                <c:pt idx="18">
                  <c:v>4100</c:v>
                </c:pt>
                <c:pt idx="19">
                  <c:v>2600</c:v>
                </c:pt>
                <c:pt idx="20">
                  <c:v>1700</c:v>
                </c:pt>
                <c:pt idx="21">
                  <c:v>700</c:v>
                </c:pt>
                <c:pt idx="22">
                  <c:v>900</c:v>
                </c:pt>
                <c:pt idx="23">
                  <c:v>600</c:v>
                </c:pt>
                <c:pt idx="24">
                  <c:v>1200</c:v>
                </c:pt>
                <c:pt idx="25">
                  <c:v>8400</c:v>
                </c:pt>
                <c:pt idx="26">
                  <c:v>23300</c:v>
                </c:pt>
                <c:pt idx="27">
                  <c:v>2600</c:v>
                </c:pt>
                <c:pt idx="28">
                  <c:v>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90-4939-8559-5E9EEF745AA6}"/>
            </c:ext>
          </c:extLst>
        </c:ser>
        <c:ser>
          <c:idx val="1"/>
          <c:order val="1"/>
          <c:tx>
            <c:strRef>
              <c:f>Daten!$B$11</c:f>
              <c:strCache>
                <c:ptCount val="1"/>
                <c:pt idx="0">
                  <c:v>DERec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multiLvlStrRef>
              <c:f>Daten!$C$8:$AE$9</c:f>
              <c:multiLvlStrCache>
                <c:ptCount val="29"/>
                <c:lvl>
                  <c:pt idx="0">
                    <c:v>Eisen und Stahl</c:v>
                  </c:pt>
                  <c:pt idx="1">
                    <c:v>Edelstahl </c:v>
                  </c:pt>
                  <c:pt idx="2">
                    <c:v>Aluminium</c:v>
                  </c:pt>
                  <c:pt idx="3">
                    <c:v>Kupfer</c:v>
                  </c:pt>
                  <c:pt idx="4">
                    <c:v>Zink</c:v>
                  </c:pt>
                  <c:pt idx="5">
                    <c:v>Blei</c:v>
                  </c:pt>
                  <c:pt idx="6">
                    <c:v>Zinn</c:v>
                  </c:pt>
                  <c:pt idx="7">
                    <c:v>Silber</c:v>
                  </c:pt>
                  <c:pt idx="8">
                    <c:v>Gold</c:v>
                  </c:pt>
                  <c:pt idx="9">
                    <c:v>Palladium</c:v>
                  </c:pt>
                  <c:pt idx="10">
                    <c:v>Platin</c:v>
                  </c:pt>
                  <c:pt idx="11">
                    <c:v>Asphalt</c:v>
                  </c:pt>
                  <c:pt idx="12">
                    <c:v>Gesteinskörnungen</c:v>
                  </c:pt>
                  <c:pt idx="13">
                    <c:v>Schlacken und Hüttensande</c:v>
                  </c:pt>
                  <c:pt idx="14">
                    <c:v>Steinkohleflugaschen</c:v>
                  </c:pt>
                  <c:pt idx="15">
                    <c:v>Behälterglas</c:v>
                  </c:pt>
                  <c:pt idx="16">
                    <c:v>REA-Gips</c:v>
                  </c:pt>
                  <c:pt idx="17">
                    <c:v>PE-HD Granulat</c:v>
                  </c:pt>
                  <c:pt idx="18">
                    <c:v>PE-LD Granulat</c:v>
                  </c:pt>
                  <c:pt idx="19">
                    <c:v>PP Granulat</c:v>
                  </c:pt>
                  <c:pt idx="20">
                    <c:v>PET Granulat</c:v>
                  </c:pt>
                  <c:pt idx="21">
                    <c:v>PS Granulat</c:v>
                  </c:pt>
                  <c:pt idx="22">
                    <c:v>PVC Granulat</c:v>
                  </c:pt>
                  <c:pt idx="23">
                    <c:v>Mischkunststoffe</c:v>
                  </c:pt>
                  <c:pt idx="24">
                    <c:v>Altreifen</c:v>
                  </c:pt>
                  <c:pt idx="25">
                    <c:v>Altholz</c:v>
                  </c:pt>
                  <c:pt idx="26">
                    <c:v>PPK</c:v>
                  </c:pt>
                  <c:pt idx="27">
                    <c:v>Lebensmittel- und Garten-abfälle</c:v>
                  </c:pt>
                  <c:pt idx="28">
                    <c:v>Alttextilien</c:v>
                  </c:pt>
                </c:lvl>
                <c:lvl>
                  <c:pt idx="0">
                    <c:v>Metalle</c:v>
                  </c:pt>
                  <c:pt idx="11">
                    <c:v>Mineralik und Nebenprodukte</c:v>
                  </c:pt>
                  <c:pt idx="17">
                    <c:v>Kunststoffe</c:v>
                  </c:pt>
                  <c:pt idx="25">
                    <c:v>Biomasse</c:v>
                  </c:pt>
                </c:lvl>
              </c:multiLvlStrCache>
            </c:multiLvlStrRef>
          </c:cat>
          <c:val>
            <c:numRef>
              <c:f>Daten!$C$11:$AE$11</c:f>
              <c:numCache>
                <c:formatCode>#,##0</c:formatCode>
                <c:ptCount val="29"/>
                <c:pt idx="0">
                  <c:v>45000</c:v>
                </c:pt>
                <c:pt idx="1">
                  <c:v>1400</c:v>
                </c:pt>
                <c:pt idx="2">
                  <c:v>7500</c:v>
                </c:pt>
                <c:pt idx="3">
                  <c:v>19900</c:v>
                </c:pt>
                <c:pt idx="4">
                  <c:v>400</c:v>
                </c:pt>
                <c:pt idx="5">
                  <c:v>700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12100</c:v>
                </c:pt>
                <c:pt idx="12">
                  <c:v>55100</c:v>
                </c:pt>
                <c:pt idx="13">
                  <c:v>15700</c:v>
                </c:pt>
                <c:pt idx="14">
                  <c:v>4400</c:v>
                </c:pt>
                <c:pt idx="15">
                  <c:v>3800</c:v>
                </c:pt>
                <c:pt idx="16">
                  <c:v>6200</c:v>
                </c:pt>
                <c:pt idx="17">
                  <c:v>1900</c:v>
                </c:pt>
                <c:pt idx="18">
                  <c:v>4000</c:v>
                </c:pt>
                <c:pt idx="19">
                  <c:v>2600</c:v>
                </c:pt>
                <c:pt idx="20">
                  <c:v>1700</c:v>
                </c:pt>
                <c:pt idx="21">
                  <c:v>700</c:v>
                </c:pt>
                <c:pt idx="22">
                  <c:v>900</c:v>
                </c:pt>
                <c:pt idx="23">
                  <c:v>600</c:v>
                </c:pt>
                <c:pt idx="24">
                  <c:v>900</c:v>
                </c:pt>
                <c:pt idx="25">
                  <c:v>8700</c:v>
                </c:pt>
                <c:pt idx="26">
                  <c:v>23200</c:v>
                </c:pt>
                <c:pt idx="27">
                  <c:v>2500</c:v>
                </c:pt>
                <c:pt idx="28">
                  <c:v>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90-4939-8559-5E9EEF745A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9591536"/>
        <c:axId val="714235936"/>
      </c:barChart>
      <c:catAx>
        <c:axId val="629591536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714235936"/>
        <c:crosses val="autoZero"/>
        <c:auto val="1"/>
        <c:lblAlgn val="ctr"/>
        <c:lblOffset val="100"/>
        <c:noMultiLvlLbl val="0"/>
      </c:catAx>
      <c:valAx>
        <c:axId val="714235936"/>
        <c:scaling>
          <c:orientation val="minMax"/>
          <c:max val="160000"/>
          <c:min val="0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900">
                    <a:solidFill>
                      <a:srgbClr val="080808"/>
                    </a:solidFill>
                    <a:latin typeface="Meta Offc" pitchFamily="34" charset="0"/>
                    <a:cs typeface="Meta Offc" pitchFamily="34" charset="0"/>
                  </a:defRPr>
                </a:pPr>
                <a:r>
                  <a:rPr lang="en-US"/>
                  <a:t>1.000 Tonnen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629591536"/>
        <c:crosses val="autoZero"/>
        <c:crossBetween val="between"/>
        <c:majorUnit val="20000"/>
        <c:minorUnit val="4000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0.43754642999787469"/>
          <c:y val="0.9512040197619408"/>
          <c:w val="0.14609162918496035"/>
          <c:h val="4.7399728020796464E-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9525</xdr:rowOff>
    </xdr:from>
    <xdr:to>
      <xdr:col>11</xdr:col>
      <xdr:colOff>1104900</xdr:colOff>
      <xdr:row>24</xdr:row>
      <xdr:rowOff>9525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1200150" y="5229225"/>
          <a:ext cx="1224915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36857</xdr:colOff>
      <xdr:row>3</xdr:row>
      <xdr:rowOff>98977</xdr:rowOff>
    </xdr:from>
    <xdr:to>
      <xdr:col>14</xdr:col>
      <xdr:colOff>263985</xdr:colOff>
      <xdr:row>23</xdr:row>
      <xdr:rowOff>82826</xdr:rowOff>
    </xdr:to>
    <xdr:graphicFrame macro="">
      <xdr:nvGraphicFramePr>
        <xdr:cNvPr id="2" name="Diagramm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AA3">
      <xdr:nvSpPr>
        <xdr:cNvPr id="3" name="Textfeld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*Fußnote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Daten!B1" fLocksText="0">
      <xdr:nvSpPr>
        <xdr:cNvPr id="5" name="Textfeld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Verwertungseffekte in Deutschland 2013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 fLocksWithSheet="0"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Rohstoffbezogene Ergebnisse des DIERec und DERec nach Materielien
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9">
          <a:extLst>
            <a:ext uri="{FF2B5EF4-FFF2-40B4-BE49-F238E27FC236}">
              <a16:creationId xmlns:a16="http://schemas.microsoft.com/office/drawing/2014/main" id="{00000000-0008-0000-0A00-00000A000000}"/>
            </a:ext>
          </a:extLst>
        </xdr:cNvPr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>
          <a:extLst>
            <a:ext uri="{FF2B5EF4-FFF2-40B4-BE49-F238E27FC236}">
              <a16:creationId xmlns:a16="http://schemas.microsoft.com/office/drawing/2014/main" id="{00000000-0008-0000-0A00-00000C000000}"/>
            </a:ext>
          </a:extLst>
        </xdr:cNvPr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>
          <a:extLst>
            <a:ext uri="{FF2B5EF4-FFF2-40B4-BE49-F238E27FC236}">
              <a16:creationId xmlns:a16="http://schemas.microsoft.com/office/drawing/2014/main" id="{00000000-0008-0000-0A00-00000D000000}"/>
            </a:ext>
          </a:extLst>
        </xdr:cNvPr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>
          <a:extLst>
            <a:ext uri="{FF2B5EF4-FFF2-40B4-BE49-F238E27FC236}">
              <a16:creationId xmlns:a16="http://schemas.microsoft.com/office/drawing/2014/main" id="{00000000-0008-0000-0A00-00000E000000}"/>
            </a:ext>
          </a:extLst>
        </xdr:cNvPr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>
          <a:extLst>
            <a:ext uri="{FF2B5EF4-FFF2-40B4-BE49-F238E27FC236}">
              <a16:creationId xmlns:a16="http://schemas.microsoft.com/office/drawing/2014/main" id="{00000000-0008-0000-0A00-00000F000000}"/>
            </a:ext>
          </a:extLst>
        </xdr:cNvPr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>
          <a:extLst>
            <a:ext uri="{FF2B5EF4-FFF2-40B4-BE49-F238E27FC236}">
              <a16:creationId xmlns:a16="http://schemas.microsoft.com/office/drawing/2014/main" id="{00000000-0008-0000-0A00-000010000000}"/>
            </a:ext>
          </a:extLst>
        </xdr:cNvPr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>
          <a:extLst>
            <a:ext uri="{FF2B5EF4-FFF2-40B4-BE49-F238E27FC236}">
              <a16:creationId xmlns:a16="http://schemas.microsoft.com/office/drawing/2014/main" id="{00000000-0008-0000-0A00-000011000000}"/>
            </a:ext>
          </a:extLst>
        </xdr:cNvPr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>
          <a:extLst>
            <a:ext uri="{FF2B5EF4-FFF2-40B4-BE49-F238E27FC236}">
              <a16:creationId xmlns:a16="http://schemas.microsoft.com/office/drawing/2014/main" id="{00000000-0008-0000-0A00-000012000000}"/>
            </a:ext>
          </a:extLst>
        </xdr:cNvPr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>
          <a:extLst>
            <a:ext uri="{FF2B5EF4-FFF2-40B4-BE49-F238E27FC236}">
              <a16:creationId xmlns:a16="http://schemas.microsoft.com/office/drawing/2014/main" id="{00000000-0008-0000-0A00-000013000000}"/>
            </a:ext>
          </a:extLst>
        </xdr:cNvPr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2</xdr:row>
      <xdr:rowOff>234346</xdr:rowOff>
    </xdr:from>
    <xdr:to>
      <xdr:col>15</xdr:col>
      <xdr:colOff>393423</xdr:colOff>
      <xdr:row>39</xdr:row>
      <xdr:rowOff>133349</xdr:rowOff>
    </xdr:to>
    <xdr:graphicFrame macro="">
      <xdr:nvGraphicFramePr>
        <xdr:cNvPr id="2" name="Diagramm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7</xdr:col>
      <xdr:colOff>567580</xdr:colOff>
      <xdr:row>41</xdr:row>
      <xdr:rowOff>131664</xdr:rowOff>
    </xdr:from>
    <xdr:to>
      <xdr:col>14</xdr:col>
      <xdr:colOff>817390</xdr:colOff>
      <xdr:row>49</xdr:row>
      <xdr:rowOff>39547</xdr:rowOff>
    </xdr:to>
    <xdr:sp macro="" textlink="Daten!AA3">
      <xdr:nvSpPr>
        <xdr:cNvPr id="3" name="Textfeld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/>
      </xdr:nvSpPr>
      <xdr:spPr>
        <a:xfrm>
          <a:off x="3477035" y="8046073"/>
          <a:ext cx="3609537" cy="11547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11</xdr:col>
      <xdr:colOff>927652</xdr:colOff>
      <xdr:row>2</xdr:row>
      <xdr:rowOff>38100</xdr:rowOff>
    </xdr:to>
    <xdr:sp macro="" textlink="Daten!B1">
      <xdr:nvSpPr>
        <xdr:cNvPr id="5" name="Textfeld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/>
      </xdr:nvSpPr>
      <xdr:spPr>
        <a:xfrm>
          <a:off x="0" y="266700"/>
          <a:ext cx="589970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Verwertungseffekte in Deutschland 2013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Rohstoffbezogene Ergebnisse des DIERec und DERec nach Materielien
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14</xdr:col>
      <xdr:colOff>728382</xdr:colOff>
      <xdr:row>1</xdr:row>
      <xdr:rowOff>3483</xdr:rowOff>
    </xdr:to>
    <xdr:cxnSp macro="">
      <xdr:nvCxnSpPr>
        <xdr:cNvPr id="8" name="Gerade Verbindung 7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CxnSpPr/>
      </xdr:nvCxnSpPr>
      <xdr:spPr>
        <a:xfrm>
          <a:off x="91113" y="261218"/>
          <a:ext cx="683412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161925</xdr:colOff>
      <xdr:row>41</xdr:row>
      <xdr:rowOff>52593</xdr:rowOff>
    </xdr:from>
    <xdr:to>
      <xdr:col>14</xdr:col>
      <xdr:colOff>795618</xdr:colOff>
      <xdr:row>41</xdr:row>
      <xdr:rowOff>52593</xdr:rowOff>
    </xdr:to>
    <xdr:cxnSp macro="">
      <xdr:nvCxnSpPr>
        <xdr:cNvPr id="9" name="Gerade Verbindung 8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CxnSpPr/>
      </xdr:nvCxnSpPr>
      <xdr:spPr>
        <a:xfrm>
          <a:off x="161925" y="8019975"/>
          <a:ext cx="683054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139514</xdr:colOff>
      <xdr:row>36</xdr:row>
      <xdr:rowOff>33155</xdr:rowOff>
    </xdr:from>
    <xdr:to>
      <xdr:col>14</xdr:col>
      <xdr:colOff>795618</xdr:colOff>
      <xdr:row>36</xdr:row>
      <xdr:rowOff>33155</xdr:rowOff>
    </xdr:to>
    <xdr:cxnSp macro="">
      <xdr:nvCxnSpPr>
        <xdr:cNvPr id="10" name="Gerade Verbindung 9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CxnSpPr/>
      </xdr:nvCxnSpPr>
      <xdr:spPr>
        <a:xfrm>
          <a:off x="139514" y="7216126"/>
          <a:ext cx="6852957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16</xdr:col>
      <xdr:colOff>710045</xdr:colOff>
      <xdr:row>1</xdr:row>
      <xdr:rowOff>69272</xdr:rowOff>
    </xdr:from>
    <xdr:to>
      <xdr:col>26</xdr:col>
      <xdr:colOff>700520</xdr:colOff>
      <xdr:row>43</xdr:row>
      <xdr:rowOff>134216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00000000-0008-0000-0C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45681" y="329045"/>
          <a:ext cx="7610475" cy="80313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UBA">
      <a:dk1>
        <a:srgbClr val="005F85"/>
      </a:dk1>
      <a:lt1>
        <a:srgbClr val="5EAD35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tabColor theme="3"/>
  </sheetPr>
  <dimension ref="A1:AF41"/>
  <sheetViews>
    <sheetView showGridLines="0" workbookViewId="0">
      <selection activeCell="C56" sqref="C56"/>
    </sheetView>
  </sheetViews>
  <sheetFormatPr baseColWidth="10" defaultRowHeight="12.75" x14ac:dyDescent="0.2"/>
  <cols>
    <col min="1" max="1" width="18" style="7" bestFit="1" customWidth="1"/>
    <col min="2" max="12" width="16.7109375" style="7" customWidth="1"/>
    <col min="13" max="13" width="14.7109375" style="6" bestFit="1" customWidth="1"/>
    <col min="14" max="16" width="15.7109375" style="6" bestFit="1" customWidth="1"/>
    <col min="17" max="23" width="14.7109375" style="7" bestFit="1" customWidth="1"/>
    <col min="24" max="26" width="13.42578125" style="7" bestFit="1" customWidth="1"/>
    <col min="27" max="28" width="14.7109375" style="7" bestFit="1" customWidth="1"/>
    <col min="29" max="29" width="15.7109375" style="7" bestFit="1" customWidth="1"/>
    <col min="30" max="31" width="14.7109375" style="7" bestFit="1" customWidth="1"/>
    <col min="32" max="32" width="16.85546875" style="7" bestFit="1" customWidth="1"/>
    <col min="33" max="16384" width="11.42578125" style="7"/>
  </cols>
  <sheetData>
    <row r="1" spans="1:32" ht="15.95" customHeight="1" x14ac:dyDescent="0.2">
      <c r="A1" s="18" t="s">
        <v>1</v>
      </c>
      <c r="B1" s="51" t="s">
        <v>52</v>
      </c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32" ht="15.95" customHeight="1" x14ac:dyDescent="0.2">
      <c r="A2" s="18" t="s">
        <v>2</v>
      </c>
      <c r="B2" s="55" t="s">
        <v>51</v>
      </c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32" ht="15.95" customHeight="1" x14ac:dyDescent="0.2">
      <c r="A3" s="18" t="s">
        <v>0</v>
      </c>
      <c r="B3" s="51" t="s">
        <v>53</v>
      </c>
      <c r="C3" s="52"/>
      <c r="D3" s="52"/>
      <c r="E3" s="52"/>
      <c r="F3" s="52"/>
      <c r="G3" s="52"/>
      <c r="H3" s="52"/>
      <c r="I3" s="52"/>
      <c r="J3" s="52"/>
      <c r="K3" s="52"/>
      <c r="L3" s="52"/>
      <c r="AA3" s="7" t="str">
        <f>"Quelle: "&amp;Daten!B3</f>
        <v>Quelle: Umweltbundesamt "Sekundärrohstoffwirtschaft in Stoffströmen und Stoffstrombilanzen"</v>
      </c>
    </row>
    <row r="4" spans="1:32" x14ac:dyDescent="0.2">
      <c r="A4" s="18" t="s">
        <v>3</v>
      </c>
      <c r="B4" s="51" t="s">
        <v>4</v>
      </c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32" x14ac:dyDescent="0.2">
      <c r="A5" s="18" t="s">
        <v>9</v>
      </c>
      <c r="B5" s="51" t="s">
        <v>11</v>
      </c>
      <c r="C5" s="52"/>
      <c r="D5" s="52"/>
      <c r="E5" s="52"/>
      <c r="F5" s="52"/>
      <c r="G5" s="52"/>
      <c r="H5" s="52"/>
      <c r="I5" s="52"/>
      <c r="J5" s="52"/>
      <c r="K5" s="52"/>
      <c r="L5" s="52"/>
    </row>
    <row r="6" spans="1:32" x14ac:dyDescent="0.2">
      <c r="A6" s="19" t="s">
        <v>10</v>
      </c>
      <c r="B6" s="53" t="s">
        <v>12</v>
      </c>
      <c r="C6" s="54"/>
      <c r="D6" s="54"/>
      <c r="E6" s="54"/>
      <c r="F6" s="54"/>
      <c r="G6" s="54"/>
      <c r="H6" s="54"/>
      <c r="I6" s="54"/>
      <c r="J6" s="54"/>
      <c r="K6" s="54"/>
      <c r="L6" s="54"/>
    </row>
    <row r="8" spans="1:32" x14ac:dyDescent="0.2">
      <c r="A8" s="8"/>
      <c r="B8" s="8"/>
      <c r="C8" s="49" t="s">
        <v>46</v>
      </c>
      <c r="D8" s="49"/>
      <c r="E8" s="49"/>
      <c r="F8" s="49"/>
      <c r="G8" s="49"/>
      <c r="H8" s="49"/>
      <c r="I8" s="49"/>
      <c r="J8" s="49"/>
      <c r="K8" s="49"/>
      <c r="L8" s="49"/>
      <c r="M8" s="49"/>
      <c r="N8" s="49" t="s">
        <v>47</v>
      </c>
      <c r="O8" s="49"/>
      <c r="P8" s="49"/>
      <c r="Q8" s="49"/>
      <c r="R8" s="49"/>
      <c r="S8" s="49"/>
      <c r="T8" s="50" t="s">
        <v>48</v>
      </c>
      <c r="U8" s="50"/>
      <c r="V8" s="50"/>
      <c r="W8" s="50"/>
      <c r="X8" s="50"/>
      <c r="Y8" s="50"/>
      <c r="Z8" s="50"/>
      <c r="AA8" s="50"/>
      <c r="AB8" s="50" t="s">
        <v>49</v>
      </c>
      <c r="AC8" s="50"/>
      <c r="AD8" s="50"/>
      <c r="AE8" s="50"/>
    </row>
    <row r="9" spans="1:32" ht="18.75" customHeight="1" x14ac:dyDescent="0.2">
      <c r="A9" s="6"/>
      <c r="B9" s="41"/>
      <c r="C9" s="42" t="s">
        <v>50</v>
      </c>
      <c r="D9" s="42" t="s">
        <v>13</v>
      </c>
      <c r="E9" s="42" t="s">
        <v>14</v>
      </c>
      <c r="F9" s="42" t="s">
        <v>15</v>
      </c>
      <c r="G9" s="42" t="s">
        <v>16</v>
      </c>
      <c r="H9" s="42" t="s">
        <v>17</v>
      </c>
      <c r="I9" s="42" t="s">
        <v>18</v>
      </c>
      <c r="J9" s="42" t="s">
        <v>19</v>
      </c>
      <c r="K9" s="42" t="s">
        <v>20</v>
      </c>
      <c r="L9" s="43" t="s">
        <v>21</v>
      </c>
      <c r="M9" s="9" t="s">
        <v>22</v>
      </c>
      <c r="N9" s="9" t="s">
        <v>23</v>
      </c>
      <c r="O9" s="9" t="s">
        <v>24</v>
      </c>
      <c r="P9" s="9" t="s">
        <v>25</v>
      </c>
      <c r="Q9" s="10" t="s">
        <v>26</v>
      </c>
      <c r="R9" s="10" t="s">
        <v>27</v>
      </c>
      <c r="S9" s="10" t="s">
        <v>28</v>
      </c>
      <c r="T9" s="10" t="s">
        <v>29</v>
      </c>
      <c r="U9" s="10" t="s">
        <v>30</v>
      </c>
      <c r="V9" s="10" t="s">
        <v>31</v>
      </c>
      <c r="W9" s="10" t="s">
        <v>32</v>
      </c>
      <c r="X9" s="10" t="s">
        <v>33</v>
      </c>
      <c r="Y9" s="10" t="s">
        <v>34</v>
      </c>
      <c r="Z9" s="10" t="s">
        <v>35</v>
      </c>
      <c r="AA9" s="10" t="s">
        <v>36</v>
      </c>
      <c r="AB9" s="7" t="s">
        <v>37</v>
      </c>
      <c r="AC9" s="7" t="s">
        <v>38</v>
      </c>
      <c r="AD9" s="7" t="s">
        <v>39</v>
      </c>
      <c r="AE9" s="7" t="s">
        <v>40</v>
      </c>
      <c r="AF9" s="7" t="s">
        <v>41</v>
      </c>
    </row>
    <row r="10" spans="1:32" ht="18.75" customHeight="1" x14ac:dyDescent="0.2">
      <c r="A10" s="6"/>
      <c r="B10" s="11" t="s">
        <v>42</v>
      </c>
      <c r="C10" s="45">
        <f>ROUND(C40,-2)</f>
        <v>133900</v>
      </c>
      <c r="D10" s="45">
        <f t="shared" ref="D10:AF11" si="0">ROUND(D40,-2)</f>
        <v>22800</v>
      </c>
      <c r="E10" s="45">
        <f t="shared" si="0"/>
        <v>18200</v>
      </c>
      <c r="F10" s="45">
        <f t="shared" si="0"/>
        <v>142100</v>
      </c>
      <c r="G10" s="45">
        <f t="shared" si="0"/>
        <v>5700</v>
      </c>
      <c r="H10" s="45">
        <f t="shared" si="0"/>
        <v>3900</v>
      </c>
      <c r="I10" s="45">
        <f t="shared" si="0"/>
        <v>6000</v>
      </c>
      <c r="J10" s="45">
        <f t="shared" si="0"/>
        <v>3600</v>
      </c>
      <c r="K10" s="45">
        <f t="shared" si="0"/>
        <v>6400</v>
      </c>
      <c r="L10" s="45">
        <f t="shared" si="0"/>
        <v>400</v>
      </c>
      <c r="M10" s="45">
        <f t="shared" si="0"/>
        <v>2400</v>
      </c>
      <c r="N10" s="45">
        <f t="shared" si="0"/>
        <v>12100</v>
      </c>
      <c r="O10" s="45">
        <f t="shared" si="0"/>
        <v>55100</v>
      </c>
      <c r="P10" s="45">
        <f t="shared" si="0"/>
        <v>15700</v>
      </c>
      <c r="Q10" s="45">
        <f t="shared" si="0"/>
        <v>4400</v>
      </c>
      <c r="R10" s="45">
        <f t="shared" si="0"/>
        <v>3800</v>
      </c>
      <c r="S10" s="45">
        <f t="shared" si="0"/>
        <v>6200</v>
      </c>
      <c r="T10" s="45">
        <f t="shared" si="0"/>
        <v>2000</v>
      </c>
      <c r="U10" s="45">
        <f t="shared" si="0"/>
        <v>4100</v>
      </c>
      <c r="V10" s="45">
        <f t="shared" si="0"/>
        <v>2600</v>
      </c>
      <c r="W10" s="45">
        <f t="shared" si="0"/>
        <v>1700</v>
      </c>
      <c r="X10" s="45">
        <f t="shared" si="0"/>
        <v>700</v>
      </c>
      <c r="Y10" s="45">
        <f t="shared" si="0"/>
        <v>900</v>
      </c>
      <c r="Z10" s="45">
        <f t="shared" si="0"/>
        <v>600</v>
      </c>
      <c r="AA10" s="45">
        <f t="shared" si="0"/>
        <v>1200</v>
      </c>
      <c r="AB10" s="45">
        <f t="shared" si="0"/>
        <v>8400</v>
      </c>
      <c r="AC10" s="45">
        <f t="shared" si="0"/>
        <v>23300</v>
      </c>
      <c r="AD10" s="45">
        <f t="shared" si="0"/>
        <v>2600</v>
      </c>
      <c r="AE10" s="45">
        <f t="shared" si="0"/>
        <v>2000</v>
      </c>
      <c r="AF10" s="45">
        <f t="shared" si="0"/>
        <v>492700</v>
      </c>
    </row>
    <row r="11" spans="1:32" ht="18.75" customHeight="1" x14ac:dyDescent="0.2">
      <c r="A11" s="14"/>
      <c r="B11" s="15" t="s">
        <v>43</v>
      </c>
      <c r="C11" s="45">
        <f>ROUND(C41,-2)</f>
        <v>45000</v>
      </c>
      <c r="D11" s="45">
        <f t="shared" si="0"/>
        <v>1400</v>
      </c>
      <c r="E11" s="45">
        <f t="shared" si="0"/>
        <v>7500</v>
      </c>
      <c r="F11" s="45">
        <f t="shared" si="0"/>
        <v>19900</v>
      </c>
      <c r="G11" s="45">
        <f t="shared" si="0"/>
        <v>400</v>
      </c>
      <c r="H11" s="45">
        <f t="shared" si="0"/>
        <v>700</v>
      </c>
      <c r="I11" s="45">
        <f t="shared" si="0"/>
        <v>0</v>
      </c>
      <c r="J11" s="45">
        <f t="shared" si="0"/>
        <v>0</v>
      </c>
      <c r="K11" s="45">
        <f t="shared" si="0"/>
        <v>0</v>
      </c>
      <c r="L11" s="45">
        <f t="shared" si="0"/>
        <v>0</v>
      </c>
      <c r="M11" s="45">
        <f t="shared" si="0"/>
        <v>0</v>
      </c>
      <c r="N11" s="45">
        <f t="shared" si="0"/>
        <v>12100</v>
      </c>
      <c r="O11" s="45">
        <f t="shared" si="0"/>
        <v>55100</v>
      </c>
      <c r="P11" s="45">
        <f t="shared" si="0"/>
        <v>15700</v>
      </c>
      <c r="Q11" s="45">
        <f t="shared" si="0"/>
        <v>4400</v>
      </c>
      <c r="R11" s="45">
        <f t="shared" si="0"/>
        <v>3800</v>
      </c>
      <c r="S11" s="45">
        <f t="shared" si="0"/>
        <v>6200</v>
      </c>
      <c r="T11" s="45">
        <f t="shared" si="0"/>
        <v>1900</v>
      </c>
      <c r="U11" s="45">
        <f t="shared" si="0"/>
        <v>4000</v>
      </c>
      <c r="V11" s="45">
        <f t="shared" si="0"/>
        <v>2600</v>
      </c>
      <c r="W11" s="45">
        <f t="shared" si="0"/>
        <v>1700</v>
      </c>
      <c r="X11" s="45">
        <f t="shared" si="0"/>
        <v>700</v>
      </c>
      <c r="Y11" s="45">
        <f t="shared" si="0"/>
        <v>900</v>
      </c>
      <c r="Z11" s="45">
        <f t="shared" si="0"/>
        <v>600</v>
      </c>
      <c r="AA11" s="45">
        <f t="shared" si="0"/>
        <v>900</v>
      </c>
      <c r="AB11" s="45">
        <f t="shared" si="0"/>
        <v>8700</v>
      </c>
      <c r="AC11" s="45">
        <f t="shared" si="0"/>
        <v>23200</v>
      </c>
      <c r="AD11" s="45">
        <f t="shared" si="0"/>
        <v>2500</v>
      </c>
      <c r="AE11" s="45">
        <f t="shared" si="0"/>
        <v>2000</v>
      </c>
      <c r="AF11" s="45">
        <f t="shared" si="0"/>
        <v>221700</v>
      </c>
    </row>
    <row r="12" spans="1:32" ht="18.75" hidden="1" customHeight="1" x14ac:dyDescent="0.2">
      <c r="A12" s="14"/>
      <c r="B12" s="11" t="s">
        <v>44</v>
      </c>
      <c r="C12" s="12">
        <v>127953.46849054727</v>
      </c>
      <c r="D12" s="12">
        <v>23326.096086963553</v>
      </c>
      <c r="E12" s="12">
        <v>162622.32362268696</v>
      </c>
      <c r="F12" s="12">
        <v>37227.116068299154</v>
      </c>
      <c r="G12" s="12">
        <v>279.79351199207952</v>
      </c>
      <c r="H12" s="12">
        <v>1800.8324754345585</v>
      </c>
      <c r="I12" s="12">
        <v>1615.2837582909972</v>
      </c>
      <c r="J12" s="12">
        <v>3134.0449687252858</v>
      </c>
      <c r="K12" s="12">
        <v>1811.9567885433996</v>
      </c>
      <c r="L12" s="13">
        <v>622.13772611551019</v>
      </c>
      <c r="M12" s="6">
        <v>2679.6372777908527</v>
      </c>
      <c r="N12" s="6">
        <v>17044.703389186208</v>
      </c>
      <c r="O12" s="6">
        <v>3302.1674680114643</v>
      </c>
      <c r="P12" s="6">
        <v>24165.217945766162</v>
      </c>
      <c r="Q12" s="7">
        <v>9033.5190062357069</v>
      </c>
      <c r="R12" s="7">
        <v>22076.016332532727</v>
      </c>
      <c r="S12" s="7">
        <v>-1854.1952813819908</v>
      </c>
      <c r="T12" s="7">
        <v>38916.922640090837</v>
      </c>
      <c r="U12" s="7">
        <v>67328.454188592281</v>
      </c>
      <c r="V12" s="7">
        <v>44089.434994078358</v>
      </c>
      <c r="W12" s="7">
        <v>36548.484594938469</v>
      </c>
      <c r="X12" s="7">
        <v>13626.183098234</v>
      </c>
      <c r="Y12" s="7">
        <v>16292.040792378859</v>
      </c>
      <c r="Z12" s="7">
        <v>4575.92349219875</v>
      </c>
      <c r="AA12" s="7">
        <v>21844.023874289589</v>
      </c>
      <c r="AB12" s="7">
        <v>131664.75167038798</v>
      </c>
      <c r="AC12" s="7">
        <v>530555.60152822675</v>
      </c>
      <c r="AD12" s="7">
        <v>39056.105020510666</v>
      </c>
      <c r="AE12" s="7">
        <v>24818.795510568456</v>
      </c>
      <c r="AF12" s="7">
        <v>1406156.841040235</v>
      </c>
    </row>
    <row r="13" spans="1:32" ht="18.75" hidden="1" customHeight="1" x14ac:dyDescent="0.2">
      <c r="A13" s="14"/>
      <c r="B13" s="15" t="s">
        <v>45</v>
      </c>
      <c r="C13" s="16">
        <v>101613.33975168588</v>
      </c>
      <c r="D13" s="16">
        <v>1482.0868802044747</v>
      </c>
      <c r="E13" s="16">
        <v>151135.08072941977</v>
      </c>
      <c r="F13" s="16">
        <v>9493.8450381320217</v>
      </c>
      <c r="G13" s="16">
        <v>-2617.6851087342047</v>
      </c>
      <c r="H13" s="16">
        <v>159.90213778242742</v>
      </c>
      <c r="I13" s="16">
        <v>-6.6035173850904387</v>
      </c>
      <c r="J13" s="16">
        <v>-47.789286902537143</v>
      </c>
      <c r="K13" s="16">
        <v>-19.241154245160214</v>
      </c>
      <c r="L13" s="17">
        <v>-7.6191561349923198</v>
      </c>
      <c r="M13" s="6">
        <v>-84.827684237237264</v>
      </c>
      <c r="N13" s="6">
        <v>17044.703389186208</v>
      </c>
      <c r="O13" s="6">
        <v>3302.1674680114643</v>
      </c>
      <c r="P13" s="6">
        <v>24165.217945766162</v>
      </c>
      <c r="Q13" s="7">
        <v>9033.5190062357069</v>
      </c>
      <c r="R13" s="7">
        <v>22076.016332532727</v>
      </c>
      <c r="S13" s="7">
        <v>-1854.1952813819908</v>
      </c>
      <c r="T13" s="7">
        <v>27199.730141906763</v>
      </c>
      <c r="U13" s="7">
        <v>54668.813250826148</v>
      </c>
      <c r="V13" s="7">
        <v>34092.588421399589</v>
      </c>
      <c r="W13" s="7">
        <v>26417.112470801228</v>
      </c>
      <c r="X13" s="7">
        <v>10163.197721963548</v>
      </c>
      <c r="Y13" s="7">
        <v>12326.261443598023</v>
      </c>
      <c r="Z13" s="7">
        <v>2476.8060735338036</v>
      </c>
      <c r="AA13" s="7">
        <v>7134.0619610200874</v>
      </c>
      <c r="AB13" s="7">
        <v>110046.21631410602</v>
      </c>
      <c r="AC13" s="7">
        <v>515757.94258549646</v>
      </c>
      <c r="AD13" s="7">
        <v>39022.120817640964</v>
      </c>
      <c r="AE13" s="7">
        <v>15760.934826668677</v>
      </c>
      <c r="AF13" s="7">
        <v>1189933.7035188968</v>
      </c>
    </row>
    <row r="14" spans="1:32" ht="18.75" hidden="1" customHeight="1" x14ac:dyDescent="0.2">
      <c r="A14" s="14"/>
      <c r="B14" s="11">
        <v>2025</v>
      </c>
      <c r="C14" s="12">
        <v>10</v>
      </c>
      <c r="D14" s="12">
        <v>10</v>
      </c>
      <c r="E14" s="12">
        <v>18</v>
      </c>
      <c r="F14" s="12">
        <v>21.6666666666667</v>
      </c>
      <c r="G14" s="12">
        <v>25.6666666666667</v>
      </c>
      <c r="H14" s="12">
        <v>29.6666666666667</v>
      </c>
      <c r="I14" s="12">
        <v>33.6666666666667</v>
      </c>
      <c r="J14" s="12">
        <v>37.6666666666667</v>
      </c>
      <c r="K14" s="12">
        <v>41.6666666666667</v>
      </c>
      <c r="L14" s="13">
        <v>45.6666666666667</v>
      </c>
    </row>
    <row r="15" spans="1:32" ht="18.75" hidden="1" customHeight="1" x14ac:dyDescent="0.2">
      <c r="A15" s="14"/>
      <c r="B15" s="15">
        <v>2030</v>
      </c>
      <c r="C15" s="16">
        <v>3</v>
      </c>
      <c r="D15" s="16">
        <v>9</v>
      </c>
      <c r="E15" s="16">
        <v>11</v>
      </c>
      <c r="F15" s="16">
        <v>15.6666666666667</v>
      </c>
      <c r="G15" s="16">
        <v>19.6666666666667</v>
      </c>
      <c r="H15" s="16">
        <v>23.6666666666667</v>
      </c>
      <c r="I15" s="16">
        <v>27.6666666666667</v>
      </c>
      <c r="J15" s="16">
        <v>31.6666666666667</v>
      </c>
      <c r="K15" s="16">
        <v>35.6666666666667</v>
      </c>
      <c r="L15" s="17">
        <v>39.6666666666667</v>
      </c>
    </row>
    <row r="16" spans="1:32" ht="18.75" hidden="1" customHeight="1" x14ac:dyDescent="0.2">
      <c r="A16" s="14"/>
      <c r="B16" s="11">
        <v>2035</v>
      </c>
      <c r="C16" s="12">
        <v>6</v>
      </c>
      <c r="D16" s="12">
        <v>4</v>
      </c>
      <c r="E16" s="12">
        <v>6.6</v>
      </c>
      <c r="F16" s="12">
        <v>6.1333333333333302</v>
      </c>
      <c r="G16" s="12">
        <v>6.43333333333333</v>
      </c>
      <c r="H16" s="12">
        <v>6.7333333333333298</v>
      </c>
      <c r="I16" s="12">
        <v>7.0333333333333297</v>
      </c>
      <c r="J16" s="12">
        <v>7.3333333333333304</v>
      </c>
      <c r="K16" s="12">
        <v>7.6333333333333302</v>
      </c>
      <c r="L16" s="13">
        <v>7.93333333333333</v>
      </c>
    </row>
    <row r="17" spans="1:12" ht="18.75" hidden="1" customHeight="1" x14ac:dyDescent="0.2">
      <c r="A17" s="14"/>
      <c r="B17" s="15">
        <v>2040</v>
      </c>
      <c r="C17" s="16">
        <v>4</v>
      </c>
      <c r="D17" s="16">
        <v>1</v>
      </c>
      <c r="E17" s="16">
        <v>7</v>
      </c>
      <c r="F17" s="16">
        <v>7</v>
      </c>
      <c r="G17" s="16">
        <v>8.5</v>
      </c>
      <c r="H17" s="16">
        <v>10</v>
      </c>
      <c r="I17" s="16">
        <v>11.5</v>
      </c>
      <c r="J17" s="16">
        <v>13</v>
      </c>
      <c r="K17" s="16">
        <v>14.5</v>
      </c>
      <c r="L17" s="17">
        <v>16</v>
      </c>
    </row>
    <row r="18" spans="1:12" ht="18.75" hidden="1" customHeight="1" x14ac:dyDescent="0.2">
      <c r="A18" s="14"/>
      <c r="B18" s="11">
        <v>2045</v>
      </c>
      <c r="C18" s="12">
        <v>5.78571428571429</v>
      </c>
      <c r="D18" s="12">
        <v>4.5357142857142803</v>
      </c>
      <c r="E18" s="12">
        <v>8.1785714285714306</v>
      </c>
      <c r="F18" s="12">
        <v>8.5595238095238297</v>
      </c>
      <c r="G18" s="12">
        <v>9.7559523809523601</v>
      </c>
      <c r="H18" s="12">
        <v>10.952380952381001</v>
      </c>
      <c r="I18" s="12">
        <v>12.1488095238096</v>
      </c>
      <c r="J18" s="12">
        <v>13.3452380952381</v>
      </c>
      <c r="K18" s="12">
        <v>14.5416666666667</v>
      </c>
      <c r="L18" s="13">
        <v>15.738095238095299</v>
      </c>
    </row>
    <row r="19" spans="1:12" ht="18.75" hidden="1" customHeight="1" x14ac:dyDescent="0.2">
      <c r="A19" s="14"/>
      <c r="B19" s="15">
        <v>2050</v>
      </c>
      <c r="C19" s="16">
        <v>5.9880952380952399</v>
      </c>
      <c r="D19" s="16">
        <v>3.9047619047619002</v>
      </c>
      <c r="E19" s="16">
        <v>7.5238095238095202</v>
      </c>
      <c r="F19" s="16">
        <v>7.3412698412698596</v>
      </c>
      <c r="G19" s="16">
        <v>8.1091269841269593</v>
      </c>
      <c r="H19" s="16">
        <v>8.8769841269841603</v>
      </c>
      <c r="I19" s="16">
        <v>9.64484126984126</v>
      </c>
      <c r="J19" s="16">
        <v>10.4126984126985</v>
      </c>
      <c r="K19" s="16">
        <v>11.1805555555556</v>
      </c>
      <c r="L19" s="17">
        <v>11.948412698412801</v>
      </c>
    </row>
    <row r="20" spans="1:12" ht="18.75" hidden="1" customHeight="1" x14ac:dyDescent="0.2">
      <c r="A20" s="14"/>
      <c r="B20" s="11">
        <v>2055</v>
      </c>
      <c r="C20" s="12">
        <v>6.1904761904761996</v>
      </c>
      <c r="D20" s="12">
        <v>3.2738095238095202</v>
      </c>
      <c r="E20" s="12">
        <v>6.8690476190476204</v>
      </c>
      <c r="F20" s="12">
        <v>6.1230158730158601</v>
      </c>
      <c r="G20" s="12">
        <v>6.4623015873015603</v>
      </c>
      <c r="H20" s="12">
        <v>6.80158730158736</v>
      </c>
      <c r="I20" s="12">
        <v>7.1408730158730602</v>
      </c>
      <c r="J20" s="12">
        <v>7.4801587301587604</v>
      </c>
      <c r="K20" s="12">
        <v>7.81944444444445</v>
      </c>
      <c r="L20" s="13">
        <v>8.1587301587301599</v>
      </c>
    </row>
    <row r="21" spans="1:12" ht="18.75" hidden="1" customHeight="1" x14ac:dyDescent="0.2">
      <c r="A21" s="14"/>
      <c r="B21" s="15">
        <v>2060</v>
      </c>
      <c r="C21" s="16">
        <v>6.3928571428571503</v>
      </c>
      <c r="D21" s="16">
        <v>2.6428571428571401</v>
      </c>
      <c r="E21" s="16">
        <v>6.21428571428571</v>
      </c>
      <c r="F21" s="16">
        <v>4.9047619047619602</v>
      </c>
      <c r="G21" s="16">
        <v>4.8154761904761596</v>
      </c>
      <c r="H21" s="16">
        <v>4.7261904761904603</v>
      </c>
      <c r="I21" s="16">
        <v>4.6369047619047601</v>
      </c>
      <c r="J21" s="16">
        <v>4.5476190476190599</v>
      </c>
      <c r="K21" s="16">
        <v>4.4583333333333499</v>
      </c>
      <c r="L21" s="17">
        <v>4.3690476190476604</v>
      </c>
    </row>
    <row r="22" spans="1:12" ht="18.75" hidden="1" customHeight="1" x14ac:dyDescent="0.2">
      <c r="A22" s="14"/>
      <c r="B22" s="11">
        <v>2065</v>
      </c>
      <c r="C22" s="12">
        <v>6.5952380952381002</v>
      </c>
      <c r="D22" s="12">
        <v>8.5952380952381002</v>
      </c>
      <c r="E22" s="12">
        <v>10.5952380952381</v>
      </c>
      <c r="F22" s="12">
        <v>12.5952380952381</v>
      </c>
      <c r="G22" s="12">
        <v>14.5952380952381</v>
      </c>
      <c r="H22" s="12">
        <v>16.595238095238098</v>
      </c>
      <c r="I22" s="12">
        <v>18.595238095238098</v>
      </c>
      <c r="J22" s="12">
        <v>20.595238095238098</v>
      </c>
      <c r="K22" s="12">
        <v>22.595238095238098</v>
      </c>
      <c r="L22" s="13">
        <v>24.595238095238098</v>
      </c>
    </row>
    <row r="23" spans="1:12" ht="18.75" hidden="1" customHeight="1" x14ac:dyDescent="0.2">
      <c r="A23" s="14"/>
      <c r="B23" s="15">
        <v>2070</v>
      </c>
      <c r="C23" s="16">
        <v>6.7976190476190501</v>
      </c>
      <c r="D23" s="16">
        <v>8.7976190476190492</v>
      </c>
      <c r="E23" s="16">
        <v>10.797619047619101</v>
      </c>
      <c r="F23" s="16">
        <v>12.797619047619101</v>
      </c>
      <c r="G23" s="16">
        <v>14.797619047619101</v>
      </c>
      <c r="H23" s="16">
        <v>16.797619047619101</v>
      </c>
      <c r="I23" s="16">
        <v>18.797619047619101</v>
      </c>
      <c r="J23" s="16">
        <v>20.797619047619101</v>
      </c>
      <c r="K23" s="16">
        <v>22.797619047619101</v>
      </c>
      <c r="L23" s="17">
        <v>24.797619047619101</v>
      </c>
    </row>
    <row r="24" spans="1:12" ht="18.75" hidden="1" customHeight="1" x14ac:dyDescent="0.2">
      <c r="A24" s="6"/>
      <c r="B24" s="11">
        <v>2075</v>
      </c>
      <c r="C24" s="12">
        <v>7.0000000000000098</v>
      </c>
      <c r="D24" s="12">
        <v>8.0000000000000107</v>
      </c>
      <c r="E24" s="12">
        <v>9.0000000000000107</v>
      </c>
      <c r="F24" s="12">
        <v>10</v>
      </c>
      <c r="G24" s="12">
        <v>11</v>
      </c>
      <c r="H24" s="12">
        <v>12</v>
      </c>
      <c r="I24" s="12">
        <v>13</v>
      </c>
      <c r="J24" s="12">
        <v>14</v>
      </c>
      <c r="K24" s="12">
        <v>15</v>
      </c>
      <c r="L24" s="13">
        <v>16</v>
      </c>
    </row>
    <row r="40" spans="1:32" ht="18.75" customHeight="1" x14ac:dyDescent="0.2">
      <c r="A40" s="6"/>
      <c r="B40" s="11" t="s">
        <v>42</v>
      </c>
      <c r="C40" s="12">
        <v>133922.81677264854</v>
      </c>
      <c r="D40" s="12">
        <v>22797.901928348812</v>
      </c>
      <c r="E40" s="12">
        <v>18168.578131000002</v>
      </c>
      <c r="F40" s="12">
        <v>142059.63570238117</v>
      </c>
      <c r="G40" s="12">
        <v>5709.3356115947136</v>
      </c>
      <c r="H40" s="12">
        <v>3944.6344013475596</v>
      </c>
      <c r="I40" s="12">
        <v>6039.5726058872542</v>
      </c>
      <c r="J40" s="12">
        <v>3567.7771213628703</v>
      </c>
      <c r="K40" s="12">
        <v>6369.0778430627352</v>
      </c>
      <c r="L40" s="13">
        <v>425.88962046076892</v>
      </c>
      <c r="M40" s="6">
        <v>2449.6095206260375</v>
      </c>
      <c r="N40" s="6">
        <v>12138.25282485</v>
      </c>
      <c r="O40" s="6">
        <v>55069.905825000009</v>
      </c>
      <c r="P40" s="6">
        <v>15655.822215030887</v>
      </c>
      <c r="Q40" s="7">
        <v>4353.2784280638343</v>
      </c>
      <c r="R40" s="7">
        <v>3792.5907885816127</v>
      </c>
      <c r="S40" s="7">
        <v>6205.6189734451864</v>
      </c>
      <c r="T40" s="7">
        <v>1970.4129262062938</v>
      </c>
      <c r="U40" s="7">
        <v>4063.0196814352539</v>
      </c>
      <c r="V40" s="7">
        <v>2625.3345942176425</v>
      </c>
      <c r="W40" s="7">
        <v>1709.2145178973778</v>
      </c>
      <c r="X40" s="7">
        <v>747.25126037952532</v>
      </c>
      <c r="Y40" s="7">
        <v>933.27778610017958</v>
      </c>
      <c r="Z40" s="7">
        <v>621.62798290396108</v>
      </c>
      <c r="AA40" s="7">
        <v>1151.716207449485</v>
      </c>
      <c r="AB40" s="7">
        <v>8415.2403531826894</v>
      </c>
      <c r="AC40" s="7">
        <v>23268.910959644982</v>
      </c>
      <c r="AD40" s="7">
        <v>2564.9582940056871</v>
      </c>
      <c r="AE40" s="7">
        <v>1996.7779376668439</v>
      </c>
      <c r="AF40" s="7">
        <v>492738.04081478203</v>
      </c>
    </row>
    <row r="41" spans="1:32" ht="18.75" customHeight="1" x14ac:dyDescent="0.2">
      <c r="A41" s="14"/>
      <c r="B41" s="15" t="s">
        <v>43</v>
      </c>
      <c r="C41" s="16">
        <v>44990.922138967479</v>
      </c>
      <c r="D41" s="16">
        <v>1372.7066677769863</v>
      </c>
      <c r="E41" s="16">
        <v>7517.3540821140323</v>
      </c>
      <c r="F41" s="16">
        <v>19910.973477786603</v>
      </c>
      <c r="G41" s="16">
        <v>364.70637579713048</v>
      </c>
      <c r="H41" s="16">
        <v>656.88617943847271</v>
      </c>
      <c r="I41" s="16">
        <v>4.9275726872546253</v>
      </c>
      <c r="J41" s="16">
        <v>-10.831656751737373</v>
      </c>
      <c r="K41" s="16">
        <v>-4.4061543932844129</v>
      </c>
      <c r="L41" s="17">
        <v>-0.41992139757545366</v>
      </c>
      <c r="M41" s="6">
        <v>-4.7671474717501621</v>
      </c>
      <c r="N41" s="6">
        <v>12138.25282485</v>
      </c>
      <c r="O41" s="6">
        <v>55069.905825000009</v>
      </c>
      <c r="P41" s="6">
        <v>15655.822215030887</v>
      </c>
      <c r="Q41" s="7">
        <v>4353.2784280638343</v>
      </c>
      <c r="R41" s="7">
        <v>3792.5907885816127</v>
      </c>
      <c r="S41" s="7">
        <v>6205.6189734451864</v>
      </c>
      <c r="T41" s="7">
        <v>1941.9560763446434</v>
      </c>
      <c r="U41" s="7">
        <v>4032.9488806006684</v>
      </c>
      <c r="V41" s="7">
        <v>2596.887103766272</v>
      </c>
      <c r="W41" s="7">
        <v>1677.8540417139443</v>
      </c>
      <c r="X41" s="7">
        <v>737.9958816654829</v>
      </c>
      <c r="Y41" s="7">
        <v>924.56064635855353</v>
      </c>
      <c r="Z41" s="7">
        <v>577.91397125767844</v>
      </c>
      <c r="AA41" s="7">
        <v>870.12370641881103</v>
      </c>
      <c r="AB41" s="7">
        <v>8660.8762742183699</v>
      </c>
      <c r="AC41" s="7">
        <v>23221.708261098247</v>
      </c>
      <c r="AD41" s="7">
        <v>2500.60912634332</v>
      </c>
      <c r="AE41" s="7">
        <v>1970.4701187086985</v>
      </c>
      <c r="AF41" s="7">
        <v>221727.42475801983</v>
      </c>
    </row>
  </sheetData>
  <sheetProtection selectLockedCells="1"/>
  <mergeCells count="10">
    <mergeCell ref="C8:M8"/>
    <mergeCell ref="N8:S8"/>
    <mergeCell ref="T8:AA8"/>
    <mergeCell ref="AB8:AE8"/>
    <mergeCell ref="B1:L1"/>
    <mergeCell ref="B5:L5"/>
    <mergeCell ref="B6:L6"/>
    <mergeCell ref="B4:L4"/>
    <mergeCell ref="B3:L3"/>
    <mergeCell ref="B2:L2"/>
  </mergeCells>
  <phoneticPr fontId="19" type="noConversion"/>
  <conditionalFormatting sqref="M9:AA9">
    <cfRule type="cellIs" dxfId="0" priority="2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8"/>
    <pageSetUpPr fitToPage="1"/>
  </sheetPr>
  <dimension ref="A1:X35"/>
  <sheetViews>
    <sheetView showGridLines="0" zoomScale="115" zoomScaleNormal="115" workbookViewId="0">
      <selection activeCell="O27" sqref="O27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56" t="s">
        <v>8</v>
      </c>
      <c r="Q2" s="57"/>
      <c r="R2" s="57"/>
      <c r="S2" s="57"/>
      <c r="T2" s="57"/>
      <c r="U2" s="57"/>
      <c r="V2" s="57"/>
      <c r="W2" s="57"/>
      <c r="X2" s="58"/>
    </row>
    <row r="3" spans="1:24" ht="18.75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P3" s="26"/>
      <c r="Q3" s="27"/>
      <c r="R3" s="28"/>
      <c r="S3" s="27"/>
      <c r="T3" s="27"/>
      <c r="U3" s="28"/>
      <c r="V3" s="27"/>
      <c r="W3" s="27"/>
      <c r="X3" s="29"/>
    </row>
    <row r="4" spans="1:24" ht="15.95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P4" s="26"/>
      <c r="Q4" s="27"/>
      <c r="R4" s="27"/>
      <c r="S4" s="27"/>
      <c r="T4" s="27"/>
      <c r="U4" s="27"/>
      <c r="V4" s="27"/>
      <c r="W4" s="27"/>
      <c r="X4" s="29"/>
    </row>
    <row r="5" spans="1:24" ht="7.5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P5" s="30"/>
      <c r="Q5" s="31"/>
      <c r="R5" s="31"/>
      <c r="S5" s="31"/>
      <c r="T5" s="31"/>
      <c r="U5" s="31"/>
      <c r="V5" s="31"/>
      <c r="W5" s="31"/>
      <c r="X5" s="32"/>
    </row>
    <row r="6" spans="1:24" ht="16.5" customHeight="1" x14ac:dyDescent="0.2">
      <c r="B6" s="3"/>
      <c r="P6" s="30"/>
      <c r="Q6" s="31"/>
      <c r="R6" s="31"/>
      <c r="S6" s="31"/>
      <c r="T6" s="31"/>
      <c r="U6" s="31"/>
      <c r="V6" s="31"/>
      <c r="W6" s="31"/>
      <c r="X6" s="32"/>
    </row>
    <row r="7" spans="1:24" ht="16.5" customHeight="1" x14ac:dyDescent="0.2">
      <c r="B7" s="3"/>
      <c r="P7" s="30"/>
      <c r="Q7" s="31"/>
      <c r="R7" s="31"/>
      <c r="S7" s="31"/>
      <c r="T7" s="31"/>
      <c r="U7" s="31"/>
      <c r="V7" s="31"/>
      <c r="W7" s="31"/>
      <c r="X7" s="32"/>
    </row>
    <row r="8" spans="1:24" ht="16.5" customHeight="1" x14ac:dyDescent="0.2">
      <c r="B8" s="3"/>
      <c r="P8" s="30"/>
      <c r="Q8" s="31"/>
      <c r="R8" s="31"/>
      <c r="S8" s="31"/>
      <c r="T8" s="31"/>
      <c r="U8" s="31"/>
      <c r="V8" s="31"/>
      <c r="W8" s="31"/>
      <c r="X8" s="32"/>
    </row>
    <row r="9" spans="1:24" ht="16.5" customHeight="1" x14ac:dyDescent="0.2">
      <c r="B9" s="3"/>
      <c r="P9" s="30"/>
      <c r="Q9" s="31"/>
      <c r="R9" s="31"/>
      <c r="S9" s="31"/>
      <c r="T9" s="31"/>
      <c r="U9" s="31"/>
      <c r="V9" s="31"/>
      <c r="W9" s="31"/>
      <c r="X9" s="32"/>
    </row>
    <row r="10" spans="1:24" ht="16.5" customHeight="1" x14ac:dyDescent="0.2">
      <c r="B10" s="3"/>
      <c r="P10" s="30"/>
      <c r="Q10" s="31"/>
      <c r="R10" s="31"/>
      <c r="S10" s="31"/>
      <c r="T10" s="31"/>
      <c r="U10" s="31"/>
      <c r="V10" s="31"/>
      <c r="W10" s="31"/>
      <c r="X10" s="32"/>
    </row>
    <row r="11" spans="1:24" ht="16.5" customHeight="1" x14ac:dyDescent="0.2">
      <c r="B11" s="3"/>
      <c r="P11" s="30"/>
      <c r="Q11" s="33" t="s">
        <v>5</v>
      </c>
      <c r="R11" s="31"/>
      <c r="S11" s="31"/>
      <c r="T11" s="31"/>
      <c r="U11" s="31"/>
      <c r="V11" s="31"/>
      <c r="W11" s="31"/>
      <c r="X11" s="32"/>
    </row>
    <row r="12" spans="1:24" ht="16.5" customHeight="1" x14ac:dyDescent="0.2">
      <c r="B12" s="3"/>
      <c r="P12" s="30"/>
      <c r="Q12" s="31"/>
      <c r="R12" s="31"/>
      <c r="S12" s="31"/>
      <c r="T12" s="31"/>
      <c r="U12" s="31"/>
      <c r="V12" s="31"/>
      <c r="W12" s="31"/>
      <c r="X12" s="32"/>
    </row>
    <row r="13" spans="1:24" ht="17.25" customHeight="1" x14ac:dyDescent="0.2">
      <c r="B13" s="3"/>
      <c r="P13" s="30"/>
      <c r="Q13" s="33" t="s">
        <v>6</v>
      </c>
      <c r="R13" s="31"/>
      <c r="S13" s="31"/>
      <c r="T13" s="31"/>
      <c r="U13" s="31"/>
      <c r="V13" s="31"/>
      <c r="W13" s="31"/>
      <c r="X13" s="32"/>
    </row>
    <row r="14" spans="1:24" ht="16.5" customHeight="1" x14ac:dyDescent="0.2">
      <c r="B14" s="3"/>
      <c r="P14" s="30"/>
      <c r="Q14" s="31"/>
      <c r="R14" s="31"/>
      <c r="S14" s="31"/>
      <c r="T14" s="31"/>
      <c r="U14" s="31"/>
      <c r="V14" s="31"/>
      <c r="W14" s="31"/>
      <c r="X14" s="32"/>
    </row>
    <row r="15" spans="1:24" ht="16.5" customHeight="1" x14ac:dyDescent="0.2">
      <c r="A15" s="20"/>
      <c r="B15" s="21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30"/>
      <c r="Q15" s="31"/>
      <c r="R15" s="33" t="s">
        <v>7</v>
      </c>
      <c r="S15" s="31"/>
      <c r="T15" s="31"/>
      <c r="U15" s="33" t="s">
        <v>7</v>
      </c>
      <c r="V15" s="31"/>
      <c r="W15" s="31"/>
      <c r="X15" s="32"/>
    </row>
    <row r="16" spans="1:24" ht="16.5" customHeight="1" x14ac:dyDescent="0.2">
      <c r="A16" s="20"/>
      <c r="B16" s="21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30"/>
      <c r="Q16" s="31"/>
      <c r="R16" s="31"/>
      <c r="S16" s="31"/>
      <c r="T16" s="31"/>
      <c r="U16" s="31"/>
      <c r="V16" s="31"/>
      <c r="W16" s="31"/>
      <c r="X16" s="32"/>
    </row>
    <row r="17" spans="1:24" ht="16.5" customHeight="1" x14ac:dyDescent="0.2">
      <c r="A17" s="20"/>
      <c r="B17" s="21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30"/>
      <c r="Q17" s="31"/>
      <c r="R17" s="31"/>
      <c r="S17" s="31"/>
      <c r="T17" s="31"/>
      <c r="U17" s="31"/>
      <c r="V17" s="31"/>
      <c r="W17" s="31"/>
      <c r="X17" s="32"/>
    </row>
    <row r="18" spans="1:24" ht="22.5" customHeight="1" x14ac:dyDescent="0.2">
      <c r="A18" s="20"/>
      <c r="B18" s="21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30"/>
      <c r="Q18" s="31"/>
      <c r="R18" s="31"/>
      <c r="S18" s="31"/>
      <c r="T18" s="31"/>
      <c r="U18" s="31"/>
      <c r="V18" s="31"/>
      <c r="W18" s="31"/>
      <c r="X18" s="32"/>
    </row>
    <row r="19" spans="1:24" ht="87" customHeight="1" x14ac:dyDescent="0.2">
      <c r="A19" s="22"/>
      <c r="B19" s="23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0"/>
      <c r="O19" s="20"/>
      <c r="P19" s="34"/>
      <c r="Q19" s="35"/>
      <c r="R19" s="35"/>
      <c r="S19" s="35"/>
      <c r="T19" s="35"/>
      <c r="U19" s="35"/>
      <c r="V19" s="35"/>
      <c r="W19" s="35"/>
      <c r="X19" s="36"/>
    </row>
    <row r="20" spans="1:24" ht="9" customHeight="1" x14ac:dyDescent="0.2">
      <c r="A20" s="22"/>
      <c r="B20" s="23"/>
      <c r="C20" s="22"/>
      <c r="D20" s="59"/>
      <c r="E20" s="22"/>
      <c r="F20" s="59"/>
      <c r="G20" s="22"/>
      <c r="H20" s="59"/>
      <c r="I20" s="22"/>
      <c r="J20" s="59"/>
      <c r="K20" s="22"/>
      <c r="L20" s="59"/>
      <c r="M20" s="22"/>
      <c r="N20" s="20"/>
      <c r="O20" s="20"/>
    </row>
    <row r="21" spans="1:24" ht="11.25" customHeight="1" x14ac:dyDescent="0.2">
      <c r="A21" s="22"/>
      <c r="B21" s="23"/>
      <c r="C21" s="22"/>
      <c r="D21" s="59"/>
      <c r="E21" s="22"/>
      <c r="F21" s="59"/>
      <c r="G21" s="22"/>
      <c r="H21" s="59"/>
      <c r="I21" s="22"/>
      <c r="J21" s="59"/>
      <c r="K21" s="22"/>
      <c r="L21" s="59"/>
      <c r="M21" s="22"/>
      <c r="N21" s="20"/>
      <c r="O21" s="20"/>
    </row>
    <row r="22" spans="1:24" ht="3.75" customHeight="1" x14ac:dyDescent="0.2">
      <c r="A22" s="22"/>
      <c r="B22" s="23"/>
      <c r="C22" s="22"/>
      <c r="D22" s="24"/>
      <c r="E22" s="22"/>
      <c r="F22" s="24"/>
      <c r="G22" s="22"/>
      <c r="H22" s="24"/>
      <c r="I22" s="22"/>
      <c r="J22" s="24"/>
      <c r="K22" s="22"/>
      <c r="L22" s="24"/>
      <c r="M22" s="22"/>
      <c r="N22" s="20"/>
      <c r="O22" s="20"/>
    </row>
    <row r="23" spans="1:24" ht="9" customHeight="1" x14ac:dyDescent="0.2">
      <c r="A23" s="22"/>
      <c r="B23" s="23"/>
      <c r="C23" s="22"/>
      <c r="D23" s="59"/>
      <c r="E23" s="22"/>
      <c r="F23" s="59"/>
      <c r="G23" s="22"/>
      <c r="H23" s="59"/>
      <c r="I23" s="22"/>
      <c r="J23" s="59"/>
      <c r="K23" s="22"/>
      <c r="L23" s="59"/>
      <c r="M23" s="22"/>
      <c r="N23" s="20"/>
      <c r="O23" s="20"/>
    </row>
    <row r="24" spans="1:24" ht="9" customHeight="1" x14ac:dyDescent="0.2">
      <c r="A24" s="22"/>
      <c r="B24" s="23"/>
      <c r="C24" s="22"/>
      <c r="D24" s="59"/>
      <c r="E24" s="22"/>
      <c r="F24" s="59"/>
      <c r="G24" s="22"/>
      <c r="H24" s="59"/>
      <c r="I24" s="22"/>
      <c r="J24" s="59"/>
      <c r="K24" s="22"/>
      <c r="L24" s="59"/>
      <c r="M24" s="22"/>
      <c r="N24" s="20"/>
      <c r="O24" s="20"/>
    </row>
    <row r="25" spans="1:24" ht="16.5" customHeight="1" x14ac:dyDescent="0.2">
      <c r="A25" s="20"/>
      <c r="B25" s="21"/>
      <c r="C25" s="25"/>
      <c r="D25" s="25"/>
      <c r="E25" s="25"/>
      <c r="F25" s="25"/>
      <c r="G25" s="25"/>
      <c r="H25" s="25"/>
      <c r="I25" s="25"/>
      <c r="J25" s="25"/>
      <c r="K25" s="25"/>
      <c r="L25" s="20"/>
      <c r="M25" s="20"/>
      <c r="N25" s="20"/>
      <c r="O25" s="20"/>
    </row>
    <row r="26" spans="1:24" ht="21.75" customHeight="1" x14ac:dyDescent="0.2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spans="1:24" ht="6.75" customHeight="1" x14ac:dyDescent="0.2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spans="1:24" ht="6" customHeight="1" x14ac:dyDescent="0.2">
      <c r="A28" s="37"/>
      <c r="B28" s="37"/>
      <c r="C28" s="37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24" ht="4.5" customHeight="1" x14ac:dyDescent="0.2">
      <c r="A29" s="37"/>
      <c r="B29" s="37"/>
      <c r="C29" s="37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</row>
    <row r="30" spans="1:24" ht="6" customHeight="1" x14ac:dyDescent="0.2">
      <c r="A30" s="37"/>
      <c r="B30" s="37"/>
      <c r="C30" s="37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</row>
    <row r="31" spans="1:24" ht="6.75" customHeight="1" x14ac:dyDescent="0.2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24" ht="4.5" customHeight="1" x14ac:dyDescent="0.2">
      <c r="A32" s="20"/>
      <c r="B32" s="20"/>
      <c r="C32" s="20"/>
      <c r="D32" s="20"/>
      <c r="E32" s="20"/>
      <c r="F32" s="20"/>
      <c r="G32" s="39"/>
      <c r="H32" s="39"/>
      <c r="I32" s="39"/>
      <c r="J32" s="39"/>
      <c r="K32" s="39"/>
      <c r="L32" s="20"/>
      <c r="M32" s="20"/>
      <c r="N32" s="20"/>
      <c r="O32" s="20"/>
    </row>
    <row r="33" spans="1:15" ht="18" customHeight="1" x14ac:dyDescent="0.2">
      <c r="A33" s="40"/>
      <c r="B33" s="40"/>
      <c r="C33" s="40"/>
      <c r="D33" s="40"/>
      <c r="E33" s="40"/>
      <c r="F33" s="39"/>
      <c r="G33" s="39"/>
      <c r="H33" s="39"/>
      <c r="I33" s="39"/>
      <c r="J33" s="39"/>
      <c r="K33" s="39"/>
      <c r="L33" s="20"/>
      <c r="M33" s="20"/>
      <c r="N33" s="20"/>
      <c r="O33" s="20"/>
    </row>
    <row r="34" spans="1:15" x14ac:dyDescent="0.2">
      <c r="A34" s="40"/>
      <c r="B34" s="40"/>
      <c r="C34" s="40"/>
      <c r="D34" s="40"/>
      <c r="E34" s="40"/>
      <c r="F34" s="39"/>
      <c r="G34" s="39"/>
      <c r="H34" s="39"/>
      <c r="I34" s="39"/>
      <c r="J34" s="39"/>
      <c r="K34" s="39"/>
      <c r="L34" s="20"/>
      <c r="M34" s="20"/>
      <c r="N34" s="20"/>
      <c r="O34" s="20"/>
    </row>
    <row r="35" spans="1:15" x14ac:dyDescent="0.2">
      <c r="A35" s="40"/>
      <c r="B35" s="40"/>
      <c r="C35" s="40"/>
      <c r="D35" s="40"/>
      <c r="E35" s="40"/>
      <c r="F35" s="39"/>
      <c r="G35" s="39"/>
      <c r="H35" s="39"/>
      <c r="I35" s="39"/>
      <c r="J35" s="39"/>
      <c r="K35" s="39"/>
      <c r="L35" s="20"/>
      <c r="M35" s="20"/>
      <c r="N35" s="20"/>
      <c r="O35" s="20"/>
    </row>
  </sheetData>
  <sheetProtection selectLockedCells="1"/>
  <mergeCells count="11">
    <mergeCell ref="D23:D24"/>
    <mergeCell ref="F23:F24"/>
    <mergeCell ref="H23:H24"/>
    <mergeCell ref="J23:J24"/>
    <mergeCell ref="L23:L24"/>
    <mergeCell ref="P2:X2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8"/>
    <pageSetUpPr fitToPage="1"/>
  </sheetPr>
  <dimension ref="A1:O44"/>
  <sheetViews>
    <sheetView showGridLines="0" tabSelected="1" zoomScale="55" zoomScaleNormal="55" workbookViewId="0">
      <selection activeCell="O81" sqref="O81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</cols>
  <sheetData>
    <row r="1" spans="1:15" ht="20.25" customHeight="1" x14ac:dyDescent="0.2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5" ht="20.25" customHeight="1" x14ac:dyDescent="0.2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20"/>
      <c r="N2" s="20"/>
      <c r="O2" s="20"/>
    </row>
    <row r="3" spans="1:15" ht="18.75" customHeight="1" x14ac:dyDescent="0.3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20"/>
      <c r="N3" s="20"/>
      <c r="O3" s="20"/>
    </row>
    <row r="4" spans="1:15" ht="15.95" customHeight="1" x14ac:dyDescent="0.2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20"/>
      <c r="M4" s="20"/>
      <c r="N4" s="20"/>
      <c r="O4" s="20"/>
    </row>
    <row r="5" spans="1:15" ht="7.5" customHeight="1" x14ac:dyDescent="0.2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20"/>
      <c r="N5" s="20"/>
      <c r="O5" s="20"/>
    </row>
    <row r="6" spans="1:15" ht="16.5" customHeight="1" x14ac:dyDescent="0.2">
      <c r="A6" s="20"/>
      <c r="B6" s="21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</row>
    <row r="7" spans="1:15" ht="16.5" customHeight="1" x14ac:dyDescent="0.2">
      <c r="A7" s="20"/>
      <c r="B7" s="21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16.5" customHeight="1" x14ac:dyDescent="0.2">
      <c r="A8" s="20"/>
      <c r="B8" s="21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</row>
    <row r="9" spans="1:15" ht="16.5" customHeight="1" x14ac:dyDescent="0.2">
      <c r="A9" s="20"/>
      <c r="B9" s="21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0" spans="1:15" ht="16.5" customHeight="1" x14ac:dyDescent="0.2">
      <c r="A10" s="20"/>
      <c r="B10" s="21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</row>
    <row r="11" spans="1:15" ht="16.5" customHeight="1" x14ac:dyDescent="0.2">
      <c r="A11" s="20"/>
      <c r="B11" s="21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</row>
    <row r="12" spans="1:15" ht="16.5" customHeight="1" x14ac:dyDescent="0.2">
      <c r="A12" s="20"/>
      <c r="B12" s="21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</row>
    <row r="13" spans="1:15" ht="17.25" customHeight="1" x14ac:dyDescent="0.2">
      <c r="A13" s="20"/>
      <c r="B13" s="21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</row>
    <row r="14" spans="1:15" ht="16.5" customHeight="1" x14ac:dyDescent="0.2">
      <c r="A14" s="20"/>
      <c r="B14" s="21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</row>
    <row r="15" spans="1:15" ht="16.5" customHeight="1" x14ac:dyDescent="0.2">
      <c r="A15" s="20"/>
      <c r="B15" s="21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</row>
    <row r="16" spans="1:15" ht="16.5" customHeight="1" x14ac:dyDescent="0.2">
      <c r="A16" s="20"/>
      <c r="B16" s="21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</row>
    <row r="17" spans="1:15" ht="16.5" customHeight="1" x14ac:dyDescent="0.2">
      <c r="A17" s="20"/>
      <c r="B17" s="21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</row>
    <row r="18" spans="1:15" ht="22.5" customHeight="1" x14ac:dyDescent="0.2">
      <c r="A18" s="20"/>
      <c r="B18" s="21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</row>
    <row r="19" spans="1:15" ht="87" customHeight="1" x14ac:dyDescent="0.2">
      <c r="A19" s="22"/>
      <c r="B19" s="23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0"/>
      <c r="O19" s="20"/>
    </row>
    <row r="20" spans="1:15" ht="9" customHeight="1" x14ac:dyDescent="0.2">
      <c r="A20" s="22"/>
      <c r="B20" s="23"/>
      <c r="C20" s="22"/>
      <c r="D20" s="59"/>
      <c r="E20" s="22"/>
      <c r="F20" s="59"/>
      <c r="G20" s="22"/>
      <c r="H20" s="59"/>
      <c r="I20" s="22"/>
      <c r="J20" s="59"/>
      <c r="K20" s="22"/>
      <c r="L20" s="59"/>
      <c r="M20" s="22"/>
      <c r="N20" s="20"/>
      <c r="O20" s="20"/>
    </row>
    <row r="21" spans="1:15" ht="11.25" customHeight="1" x14ac:dyDescent="0.2">
      <c r="A21" s="22"/>
      <c r="B21" s="23"/>
      <c r="C21" s="22"/>
      <c r="D21" s="59"/>
      <c r="E21" s="22"/>
      <c r="F21" s="59"/>
      <c r="G21" s="22"/>
      <c r="H21" s="59"/>
      <c r="I21" s="22"/>
      <c r="J21" s="59"/>
      <c r="K21" s="22"/>
      <c r="L21" s="59"/>
      <c r="M21" s="22"/>
      <c r="N21" s="20"/>
      <c r="O21" s="20"/>
    </row>
    <row r="22" spans="1:15" ht="3.75" customHeight="1" x14ac:dyDescent="0.2">
      <c r="A22" s="22"/>
      <c r="B22" s="23"/>
      <c r="C22" s="22"/>
      <c r="D22" s="44"/>
      <c r="E22" s="22"/>
      <c r="F22" s="44"/>
      <c r="G22" s="22"/>
      <c r="H22" s="44"/>
      <c r="I22" s="22"/>
      <c r="J22" s="44"/>
      <c r="K22" s="22"/>
      <c r="L22" s="44"/>
      <c r="M22" s="22"/>
      <c r="N22" s="20"/>
      <c r="O22" s="20"/>
    </row>
    <row r="23" spans="1:15" ht="9" customHeight="1" x14ac:dyDescent="0.2">
      <c r="A23" s="22"/>
      <c r="B23" s="23"/>
      <c r="C23" s="22"/>
      <c r="D23" s="59"/>
      <c r="E23" s="22"/>
      <c r="F23" s="59"/>
      <c r="G23" s="22"/>
      <c r="H23" s="59"/>
      <c r="I23" s="22"/>
      <c r="J23" s="59"/>
      <c r="K23" s="22"/>
      <c r="L23" s="59"/>
      <c r="M23" s="22"/>
      <c r="N23" s="20"/>
      <c r="O23" s="20"/>
    </row>
    <row r="24" spans="1:15" ht="9" customHeight="1" x14ac:dyDescent="0.2">
      <c r="A24" s="22"/>
      <c r="B24" s="23"/>
      <c r="C24" s="22"/>
      <c r="D24" s="59"/>
      <c r="E24" s="22"/>
      <c r="F24" s="59"/>
      <c r="G24" s="22"/>
      <c r="H24" s="59"/>
      <c r="I24" s="22"/>
      <c r="J24" s="59"/>
      <c r="K24" s="22"/>
      <c r="L24" s="59"/>
      <c r="M24" s="22"/>
      <c r="N24" s="20"/>
      <c r="O24" s="20"/>
    </row>
    <row r="25" spans="1:15" ht="16.5" customHeight="1" x14ac:dyDescent="0.2">
      <c r="A25" s="20"/>
      <c r="B25" s="21"/>
      <c r="C25" s="25"/>
      <c r="D25" s="25"/>
      <c r="E25" s="25"/>
      <c r="F25" s="25"/>
      <c r="G25" s="25"/>
      <c r="H25" s="25"/>
      <c r="I25" s="25"/>
      <c r="J25" s="25"/>
      <c r="K25" s="25"/>
      <c r="L25" s="20"/>
      <c r="M25" s="20"/>
      <c r="N25" s="20"/>
      <c r="O25" s="20"/>
    </row>
    <row r="26" spans="1:15" ht="21.75" customHeight="1" x14ac:dyDescent="0.2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spans="1:15" ht="6.75" customHeight="1" x14ac:dyDescent="0.2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spans="1:15" ht="6" customHeight="1" x14ac:dyDescent="0.2">
      <c r="A28" s="37"/>
      <c r="B28" s="37"/>
      <c r="C28" s="37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15" ht="4.5" customHeight="1" x14ac:dyDescent="0.2">
      <c r="A29" s="37"/>
      <c r="B29" s="37"/>
      <c r="C29" s="37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</row>
    <row r="30" spans="1:15" ht="6" customHeight="1" x14ac:dyDescent="0.2">
      <c r="A30" s="37"/>
      <c r="B30" s="37"/>
      <c r="C30" s="37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</row>
    <row r="31" spans="1:15" ht="6.75" customHeight="1" x14ac:dyDescent="0.2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 ht="4.5" customHeight="1" x14ac:dyDescent="0.2">
      <c r="A32" s="20"/>
      <c r="B32" s="20"/>
      <c r="C32" s="20"/>
      <c r="D32" s="20"/>
      <c r="E32" s="20"/>
      <c r="F32" s="20"/>
      <c r="G32" s="39"/>
      <c r="H32" s="39"/>
      <c r="I32" s="39"/>
      <c r="J32" s="39"/>
      <c r="K32" s="39"/>
      <c r="L32" s="20"/>
      <c r="M32" s="20"/>
      <c r="N32" s="20"/>
      <c r="O32" s="20"/>
    </row>
    <row r="33" spans="1:15" ht="18" customHeight="1" x14ac:dyDescent="0.2">
      <c r="A33" s="40"/>
      <c r="B33" s="40"/>
      <c r="C33" s="40"/>
      <c r="D33" s="40"/>
      <c r="E33" s="40"/>
      <c r="F33" s="39"/>
      <c r="G33" s="39"/>
      <c r="H33" s="39"/>
      <c r="I33" s="39"/>
      <c r="J33" s="39"/>
      <c r="K33" s="39"/>
      <c r="L33" s="20"/>
      <c r="M33" s="20"/>
      <c r="N33" s="20"/>
      <c r="O33" s="20"/>
    </row>
    <row r="34" spans="1:15" x14ac:dyDescent="0.2">
      <c r="A34" s="40"/>
      <c r="B34" s="40"/>
      <c r="C34" s="40"/>
      <c r="D34" s="40"/>
      <c r="E34" s="40"/>
      <c r="F34" s="39"/>
      <c r="G34" s="39"/>
      <c r="H34" s="39"/>
      <c r="I34" s="39"/>
      <c r="J34" s="39"/>
      <c r="K34" s="39"/>
      <c r="L34" s="20"/>
      <c r="M34" s="20"/>
      <c r="N34" s="20"/>
      <c r="O34" s="20"/>
    </row>
    <row r="35" spans="1:15" x14ac:dyDescent="0.2">
      <c r="A35" s="40"/>
      <c r="B35" s="40"/>
      <c r="C35" s="40"/>
      <c r="D35" s="40"/>
      <c r="E35" s="40"/>
      <c r="F35" s="39"/>
      <c r="G35" s="39"/>
      <c r="H35" s="39"/>
      <c r="I35" s="39"/>
      <c r="J35" s="39"/>
      <c r="K35" s="39"/>
      <c r="L35" s="20"/>
      <c r="M35" s="20"/>
      <c r="N35" s="20"/>
      <c r="O35" s="20"/>
    </row>
    <row r="36" spans="1:15" x14ac:dyDescent="0.2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1:15" x14ac:dyDescent="0.2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  <row r="38" spans="1:15" x14ac:dyDescent="0.2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</row>
    <row r="39" spans="1:15" x14ac:dyDescent="0.2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</row>
    <row r="40" spans="1:15" x14ac:dyDescent="0.2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</row>
    <row r="41" spans="1:15" x14ac:dyDescent="0.2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</row>
    <row r="42" spans="1:15" x14ac:dyDescent="0.2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</row>
    <row r="43" spans="1:15" x14ac:dyDescent="0.2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</row>
    <row r="44" spans="1:15" x14ac:dyDescent="0.2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07707226476D040B5DA6A9FC353B842" ma:contentTypeVersion="0" ma:contentTypeDescription="Ein neues Dokument erstellen." ma:contentTypeScope="" ma:versionID="12c9d3989c9f893801ea24ce27e721e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733333-2C09-4C22-8429-689A709F6FC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AF75E82-BEF4-4DB5-AD13-C3DFF26745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Daten</vt:lpstr>
      <vt:lpstr>Säulen gestapelt</vt:lpstr>
      <vt:lpstr>Abb 3</vt:lpstr>
      <vt:lpstr>'Abb 3'!Druckbereich</vt:lpstr>
      <vt:lpstr>'Säulen gestapelt'!Druckbereich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 Müller</dc:creator>
  <cp:lastModifiedBy>Felix Müller</cp:lastModifiedBy>
  <cp:lastPrinted>2013-06-13T23:31:37Z</cp:lastPrinted>
  <dcterms:created xsi:type="dcterms:W3CDTF">2010-08-25T11:28:54Z</dcterms:created>
  <dcterms:modified xsi:type="dcterms:W3CDTF">2020-01-21T10:01:46Z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0x010100C07707226476D040B5DA6A9FC353B842</vt:lpwstr>
  </property>
</Properties>
</file>